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I:\SF BSPS Request Form\Pending Changes - Redline turned on\BSPS 4906 - Community Stabilization - Single Family Request for Proposals - due 5-19\"/>
    </mc:Choice>
  </mc:AlternateContent>
  <xr:revisionPtr revIDLastSave="0" documentId="13_ncr:1_{A17E4B5A-B78C-484E-B675-562DB6C59C8A}" xr6:coauthVersionLast="47" xr6:coauthVersionMax="47" xr10:uidLastSave="{00000000-0000-0000-0000-000000000000}"/>
  <bookViews>
    <workbookView xWindow="-120" yWindow="-120" windowWidth="29040" windowHeight="15840" tabRatio="918" xr2:uid="{00000000-000D-0000-FFFF-FFFF00000000}"/>
  </bookViews>
  <sheets>
    <sheet name="SUMMARY" sheetId="62" r:id="rId1"/>
    <sheet name="1 - Leverage" sheetId="42" r:id="rId2"/>
    <sheet name="1 - Project Info" sheetId="43" r:id="rId3"/>
    <sheet name="1 - Aff Gap" sheetId="45" r:id="rId4"/>
  </sheets>
  <definedNames>
    <definedName name="Choose_One" comment="Click to Drop Down" localSheetId="1">#REF!</definedName>
    <definedName name="Choose_One" comment="Click to Drop Down" localSheetId="2">#REF!</definedName>
    <definedName name="Choose_One" comment="Click to Drop Down">#REF!</definedName>
    <definedName name="_xlnm.Print_Area" localSheetId="3">'1 - Aff Gap'!$A$1:$F$37</definedName>
    <definedName name="_xlnm.Print_Area" localSheetId="1">'1 - Leverage'!$A$1:$F$17</definedName>
    <definedName name="_xlnm.Print_Area" localSheetId="2">'1 - Project Info'!$A$1:$G$59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43" l="1"/>
  <c r="F16" i="62"/>
  <c r="F15" i="62"/>
  <c r="F14" i="62"/>
  <c r="F13" i="62"/>
  <c r="G52" i="43"/>
  <c r="F57" i="43" s="1"/>
  <c r="G15" i="62" l="1"/>
  <c r="F31" i="45" l="1"/>
  <c r="F11" i="45" l="1"/>
  <c r="D14" i="42" l="1"/>
  <c r="F33" i="45" l="1"/>
  <c r="G16" i="62" s="1"/>
  <c r="G32" i="45" l="1"/>
  <c r="G42" i="43" l="1"/>
  <c r="G20" i="43"/>
  <c r="F25" i="43" l="1"/>
  <c r="G13" i="62" s="1"/>
  <c r="G43" i="43"/>
  <c r="F13" i="45"/>
  <c r="F48" i="43" l="1"/>
  <c r="G14" i="62" s="1"/>
  <c r="F14" i="45"/>
  <c r="G31" i="45" l="1"/>
  <c r="G18" i="62" l="1"/>
</calcChain>
</file>

<file path=xl/sharedStrings.xml><?xml version="1.0" encoding="utf-8"?>
<sst xmlns="http://schemas.openxmlformats.org/spreadsheetml/2006/main" count="207" uniqueCount="143">
  <si>
    <t>Type of Activity 
Being Funded</t>
  </si>
  <si>
    <t>Philanthropic Leverage</t>
  </si>
  <si>
    <t>Soft Costs</t>
  </si>
  <si>
    <t>Federal Leverage</t>
  </si>
  <si>
    <t xml:space="preserve"> Project Information Financial Worksheet</t>
  </si>
  <si>
    <t>Total Soft Costs</t>
  </si>
  <si>
    <t>Local Employer Leverage</t>
  </si>
  <si>
    <t>City Leverage</t>
  </si>
  <si>
    <t>County Leverage</t>
  </si>
  <si>
    <t>State Leverage</t>
  </si>
  <si>
    <t>Click to Enter</t>
  </si>
  <si>
    <t>Manufactured Home</t>
  </si>
  <si>
    <t>Fee Simple</t>
  </si>
  <si>
    <t>Tribal Trust/Allotted</t>
  </si>
  <si>
    <t>Condominium</t>
  </si>
  <si>
    <t>Cooperative</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</si>
  <si>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</si>
  <si>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</si>
  <si>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</si>
  <si>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</si>
  <si>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</si>
  <si>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</si>
  <si>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</si>
  <si>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Finished</t>
  </si>
  <si>
    <t>Unfinished</t>
  </si>
  <si>
    <t>Crawlspace</t>
  </si>
  <si>
    <t>Slab-on-grade</t>
  </si>
  <si>
    <t>Rambler (one story)</t>
  </si>
  <si>
    <t>1 1/2 story</t>
  </si>
  <si>
    <t>Modular</t>
  </si>
  <si>
    <t>2+ story</t>
  </si>
  <si>
    <t>Site-Built</t>
  </si>
  <si>
    <t>Contract-for-Deed</t>
  </si>
  <si>
    <t>Applicant's Own Funds</t>
  </si>
  <si>
    <t>Panelized</t>
  </si>
  <si>
    <t>Applicant Name:</t>
  </si>
  <si>
    <t>Project Name:</t>
  </si>
  <si>
    <t>Committed</t>
  </si>
  <si>
    <t>Pending</t>
  </si>
  <si>
    <t>First Mortgage</t>
  </si>
  <si>
    <t>Settlement/Closing Costs</t>
  </si>
  <si>
    <t>Seller Resources</t>
  </si>
  <si>
    <t>Leverage Source</t>
  </si>
  <si>
    <t xml:space="preserve">TOTAL AFFORDABILITY GAP SOURCES:  </t>
  </si>
  <si>
    <t>Type of Activity</t>
  </si>
  <si>
    <t>Affordability Gap/Downpayment Assistance</t>
  </si>
  <si>
    <t>Demolition and Utility Connections</t>
  </si>
  <si>
    <t>Select to Enter</t>
  </si>
  <si>
    <t>[enter name of source]</t>
  </si>
  <si>
    <t>Borrower Resources (i.e. borrower's own funds)</t>
  </si>
  <si>
    <t>Other - provide explanation in notes</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</si>
  <si>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</si>
  <si>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</si>
  <si>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</si>
  <si>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</si>
  <si>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</si>
  <si>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t>Funds committed</t>
  </si>
  <si>
    <t>Typical Homebuyer Household Profile</t>
  </si>
  <si>
    <t>Affordability Gap Worksheet</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</si>
  <si>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</si>
  <si>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</si>
  <si>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Tri-level/multi-level split</t>
  </si>
  <si>
    <t>Bi-level/split entry</t>
  </si>
  <si>
    <t>Prospective/not yet solicited</t>
  </si>
  <si>
    <t>Notes 
(include explanations, dates of possible commitment, how much will go toward this project, or other relevant notes)</t>
  </si>
  <si>
    <t xml:space="preserve">Name of Organization Providing Leverage </t>
  </si>
  <si>
    <t>Multi-unit (2-4 unit)</t>
  </si>
  <si>
    <t>Yes, attached</t>
  </si>
  <si>
    <t>Yes, detached</t>
  </si>
  <si>
    <t>Include additional explanation, clarification or information, including any deviation from auto-calculated fields or industry averages:</t>
  </si>
  <si>
    <t>Proposed Activity</t>
  </si>
  <si>
    <t>Brief description of the type of units listed in this worksheet, for example 1-1/2 story single family homes, 5-unit townhomes, specific community being served, etc.</t>
  </si>
  <si>
    <t>Acquisition, Rehabilitation, Resale</t>
  </si>
  <si>
    <t>70 Character maximum</t>
  </si>
  <si>
    <t>Credit score</t>
  </si>
  <si>
    <t>Gross annual income</t>
  </si>
  <si>
    <t>Monthly debt</t>
  </si>
  <si>
    <t>Site Work</t>
  </si>
  <si>
    <t>Holding Costs</t>
  </si>
  <si>
    <t>Major Systems (include plumbing, electrical, HVAC, etc.)</t>
  </si>
  <si>
    <t>Interior Finishing (include painting, flooring, minor repairs, etc.)</t>
  </si>
  <si>
    <t>Other (include fees, other hard cost items, etc. Provide an explanation of costs below)</t>
  </si>
  <si>
    <t>Accessibility (include ramps and other modifications)</t>
  </si>
  <si>
    <t>Exterior Repairs (include roof, weatherization, exterior walls/siding, doors/windows, foundation repair, lead remediation/painting, etc.)</t>
  </si>
  <si>
    <t xml:space="preserve">Contingency </t>
  </si>
  <si>
    <t>Fees (legal, professional, realtor, marketing, etc.)</t>
  </si>
  <si>
    <t>Expected monthly mortgage principal + interest cost:</t>
  </si>
  <si>
    <t>Expected monthly taxes, insurance, and HOA costs:</t>
  </si>
  <si>
    <t>Homebuyer Costs</t>
  </si>
  <si>
    <t>Cannot exceed 15% of request amount</t>
  </si>
  <si>
    <t>Developer Fee (up to 10% of Unit Rehabilitation Total)</t>
  </si>
  <si>
    <t>Real estate agent commissions</t>
  </si>
  <si>
    <t>Total Resale Costs per Unit</t>
  </si>
  <si>
    <t xml:space="preserve">Is the applicant requesting funds for acquisition costs? </t>
  </si>
  <si>
    <t xml:space="preserve">Acquisition Request Amount: </t>
  </si>
  <si>
    <t>If yes, for how many units (if no, leave blank)</t>
  </si>
  <si>
    <t>Number of Units</t>
  </si>
  <si>
    <t>Use of Funds</t>
  </si>
  <si>
    <t xml:space="preserve">Is the applicant requesting funds for Rehabilitation costs? </t>
  </si>
  <si>
    <t>Hard Costs</t>
  </si>
  <si>
    <t>Total Hard Costs</t>
  </si>
  <si>
    <t>Total Acquisition</t>
  </si>
  <si>
    <t>Total Rehabilitation Costs</t>
  </si>
  <si>
    <t>Acquisition Costs per Unit</t>
  </si>
  <si>
    <t>Rehabilitation Costs per Unit</t>
  </si>
  <si>
    <t>Resale Costs per Unit</t>
  </si>
  <si>
    <t xml:space="preserve">Is the applicant requesting funds for Resale costs? </t>
  </si>
  <si>
    <t xml:space="preserve">Resale Request Amount: </t>
  </si>
  <si>
    <t>Request</t>
  </si>
  <si>
    <t>Budget</t>
  </si>
  <si>
    <t>Acquisition:</t>
  </si>
  <si>
    <t>Rehabilitation:</t>
  </si>
  <si>
    <t>Resale:</t>
  </si>
  <si>
    <t>Affordability Gap:</t>
  </si>
  <si>
    <t>Anticipated After Improved Appraised Value (Fair Market Sales Price):</t>
  </si>
  <si>
    <r>
      <t>Include all potential sources of affordability gap per unit, including the Community Stabilization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</si>
  <si>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Community Stabilization Program </t>
    </r>
    <r>
      <rPr>
        <b/>
        <sz val="11"/>
        <rFont val="Calibri"/>
        <family val="2"/>
      </rPr>
      <t>Affordability Gap (Grant or Loan) Dollars per unit</t>
    </r>
  </si>
  <si>
    <t>Affordability Gap Sources - Per Unit</t>
  </si>
  <si>
    <t>Estimate Affordability Gap Uses - Per Unit</t>
  </si>
  <si>
    <t>---</t>
  </si>
  <si>
    <r>
      <rPr>
        <b/>
        <sz val="22"/>
        <rFont val="Calibri"/>
        <family val="2"/>
        <scheme val="minor"/>
      </rPr>
      <t xml:space="preserve">FUNDING REQUEST SUMMARY </t>
    </r>
    <r>
      <rPr>
        <b/>
        <sz val="14"/>
        <rFont val="Calibri"/>
        <family val="2"/>
        <scheme val="minor"/>
      </rPr>
      <t xml:space="preserve">
Acquisition, Rehabilitation, Resale, Affordability Gap</t>
    </r>
  </si>
  <si>
    <t>Interior Remodel/Alterations (include kitchen/bathroom, finishing unfinished space)</t>
  </si>
  <si>
    <t>Leverage for Rehabilitation</t>
  </si>
  <si>
    <t xml:space="preserve">Other (title, survey, legal fees, etc.) </t>
  </si>
  <si>
    <t xml:space="preserve">Acquisition </t>
  </si>
  <si>
    <t>Minnesota Housing downpayment and closing cost assistance, including Impact Fund (not Community Stabilization)</t>
  </si>
  <si>
    <t>Leverage for Acquisition</t>
  </si>
  <si>
    <t>Leverage for Resale</t>
  </si>
  <si>
    <t>Total Amount 
(specific to the project seeking Community Stabilization Funds)</t>
  </si>
  <si>
    <t>Total Amount Requested</t>
  </si>
  <si>
    <t>Total Unique Units Requested</t>
  </si>
  <si>
    <t xml:space="preserve">Amount Requested </t>
  </si>
  <si>
    <t>Administrative fee:</t>
  </si>
  <si>
    <r>
      <rPr>
        <b/>
        <sz val="11"/>
        <rFont val="Calibri"/>
        <family val="2"/>
      </rPr>
      <t>Instructions</t>
    </r>
    <r>
      <rPr>
        <sz val="11"/>
        <rFont val="Calibri"/>
        <family val="2"/>
      </rPr>
      <t xml:space="preserve">: Provide information on a </t>
    </r>
    <r>
      <rPr>
        <b/>
        <sz val="11"/>
        <rFont val="Calibri"/>
        <family val="2"/>
      </rPr>
      <t xml:space="preserve">per unit basis </t>
    </r>
    <r>
      <rPr>
        <sz val="11"/>
        <rFont val="Calibri"/>
        <family val="2"/>
      </rPr>
      <t xml:space="preserve">for a typical unit to acquired, rehabilitated, and resold as a part of the project. Input typical homebuyer purchase information in rows 10-14. Beginning on row 18, input expense information for a typical unit in column G and request details in column F as indicated. The total request amount for each eligible use will calculate automatically and populate request totals on the SUMMARY tab. </t>
    </r>
    <r>
      <rPr>
        <b/>
        <sz val="11"/>
        <rFont val="Calibri"/>
        <family val="2"/>
      </rPr>
      <t xml:space="preserve"> </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requirements. </t>
    </r>
  </si>
  <si>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Affordability Gap request. Actual need may not be the same as the proposed amounts listed. We will prioritize affordability gap for households up to 80% AMI.
Affordability Gap may only be used for the following: minimum downpayment required by homebuyer's first mortgage, homebuyer's settlement charges, and additional downpayment required for a homebuyer to qualify for the first mortgage.</t>
    </r>
  </si>
  <si>
    <r>
      <rPr>
        <b/>
        <sz val="11"/>
        <rFont val="Calibri"/>
        <family val="2"/>
      </rPr>
      <t>Instructions:</t>
    </r>
    <r>
      <rPr>
        <sz val="11"/>
        <rFont val="Calibri"/>
        <family val="2"/>
      </rPr>
      <t xml:space="preserve"> Complete the green fields on this tab. If the applicant is requesting an Administrative Fee, the total Administrative Fee request amount must be entered in row 17 and cannot exceed 15% of the total request amount. 
Enter the total number of proposed units in the green Total Unique Units Requested field. If multiple funding uses are being requested for the same unit, it should only be counted once. This number will be less than the sum of the Number of Units column above unless each use of funds will be done to different properties, i.e. one property acquired but not rehabilitated, a different property rehabilitated but not resold. 
Complete the green fields in each subsequent applicable tab. Totals from subsequent tabs will populate the locked grey fields on the Summary tab automatically based on Applicant input in related fields. 
NOTE: Realistically estimate the number of units the Applicant will be able to complete in the 3-year contract period. This will be considered when reviewing funding requests.</t>
    </r>
  </si>
  <si>
    <r>
      <t xml:space="preserve">Instructions: </t>
    </r>
    <r>
      <rPr>
        <sz val="11"/>
        <rFont val="Calibri"/>
        <family val="2"/>
      </rPr>
      <t xml:space="preserve">Complete the chart below listing the total amount of leverage sources for the units included in this workbook. Leverage must also be entered on the </t>
    </r>
    <r>
      <rPr>
        <sz val="11"/>
        <color rgb="FFC00000"/>
        <rFont val="Calibri"/>
        <family val="2"/>
      </rPr>
      <t>ACTIVITY</t>
    </r>
    <r>
      <rPr>
        <sz val="11"/>
        <rFont val="Calibri"/>
        <family val="2"/>
      </rPr>
      <t xml:space="preserve"> tabs, where leverage amounts need to be entered in on a per unit basis. 
* Only include the portion of the leverage that is specific to the project seeking grant funds.
* Do not include the entire dollar amount of a leverage source if only a portion will be available for the units included in this workbook.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</si>
  <si>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t>Acquisition</t>
  </si>
  <si>
    <t>Rehabilitation</t>
  </si>
  <si>
    <t>Resale</t>
  </si>
  <si>
    <t>Fees (appraisal, title, filing, recording, attorney, etc.)</t>
  </si>
  <si>
    <t xml:space="preserve">Rehabilitation Request Amount: </t>
  </si>
  <si>
    <r>
      <t xml:space="preserve">TOTAL </t>
    </r>
    <r>
      <rPr>
        <sz val="11"/>
        <rFont val="Calibri"/>
        <family val="2"/>
      </rPr>
      <t xml:space="preserve">Number of Units  with Affordability Gap x Community Stabilization Affordability Gap Dollars per unit = </t>
    </r>
    <r>
      <rPr>
        <b/>
        <sz val="11"/>
        <rFont val="Calibri"/>
        <family val="2"/>
      </rPr>
      <t xml:space="preserve">Total Community Stabilization Affordability Gap Funds </t>
    </r>
    <r>
      <rPr>
        <sz val="11"/>
        <rFont val="Calibri"/>
        <family val="2"/>
      </rPr>
      <t>requested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</si>
</sst>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0;[Red]#,##0"/>
  </numFmts>
  <fonts count="42"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sz val="10"/>
      <color theme="1"/>
      <name val="Calibri"/>
      <family val="2"/>
    </font>
    <font>
      <i/>
      <sz val="11"/>
      <name val="Calibri"/>
      <family val="2"/>
    </font>
    <font>
      <b/>
      <i/>
      <sz val="11"/>
      <name val="Calibri"/>
      <family val="2"/>
    </font>
    <font>
      <b/>
      <i/>
      <sz val="11"/>
      <name val="Calibri"/>
      <family val="2"/>
      <scheme val="minor"/>
    </font>
    <font>
      <sz val="11"/>
      <color rgb="FFFF0000"/>
      <name val="Calibri"/>
      <family val="2"/>
    </font>
    <font>
      <b/>
      <sz val="22"/>
      <name val="Calibri"/>
      <family val="2"/>
      <scheme val="minor"/>
    </font>
    <font>
      <sz val="11"/>
      <color rgb="FF0070C0"/>
      <name val="Calibri"/>
      <family val="2"/>
      <scheme val="minor"/>
    </font>
    <font>
      <sz val="11"/>
      <color rgb="FFC00000"/>
      <name val="Calibri"/>
      <family val="2"/>
    </font>
    <font>
      <b/>
      <sz val="9"/>
      <color rgb="FFC00000"/>
      <name val="Verdana"/>
      <family val="2"/>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0"/>
        <bgColor indexed="64"/>
      </patternFill>
    </fill>
  </fills>
  <borders count="52">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299">
    <xf numFmtId="0" fontId="0" fillId="0" borderId="0" xfId="0"/>
    <xf numFmtId="0" fontId="10" fillId="0" borderId="0" xfId="0" applyFont="1"/>
    <xf numFmtId="0" fontId="12" fillId="0" borderId="0" xfId="0" applyFont="1"/>
    <xf numFmtId="0" fontId="12" fillId="0" borderId="0" xfId="0" applyFont="1" applyAlignment="1">
      <alignment vertical="center" wrapText="1"/>
    </xf>
    <xf numFmtId="0" fontId="15" fillId="0" borderId="0" xfId="0" applyFont="1"/>
    <xf numFmtId="0" fontId="0" fillId="0" borderId="9" xfId="0" applyBorder="1" applyAlignment="1">
      <alignment vertical="center"/>
    </xf>
    <xf numFmtId="0" fontId="0" fillId="0" borderId="0" xfId="0" applyAlignment="1">
      <alignment vertical="center"/>
    </xf>
    <xf numFmtId="0" fontId="0" fillId="0" borderId="1" xfId="0" applyBorder="1" applyAlignment="1">
      <alignment vertical="center"/>
    </xf>
    <xf numFmtId="0" fontId="16" fillId="0" borderId="0" xfId="0" applyFont="1"/>
    <xf numFmtId="0" fontId="0" fillId="0" borderId="0" xfId="0" applyAlignment="1">
      <alignment horizontal="center" vertical="center"/>
    </xf>
    <xf numFmtId="0" fontId="6" fillId="0" borderId="1" xfId="1" applyNumberFormat="1" applyFont="1" applyFill="1" applyBorder="1" applyAlignment="1" applyProtection="1">
      <alignment vertical="center"/>
    </xf>
    <xf numFmtId="0" fontId="17" fillId="0" borderId="0" xfId="0" applyFont="1" applyAlignment="1">
      <alignment vertical="center"/>
    </xf>
    <xf numFmtId="0" fontId="17" fillId="0" borderId="1" xfId="0" applyFont="1" applyBorder="1" applyAlignment="1">
      <alignment vertical="center"/>
    </xf>
    <xf numFmtId="9" fontId="16" fillId="0" borderId="0" xfId="0" applyNumberFormat="1" applyFont="1"/>
    <xf numFmtId="44" fontId="6" fillId="0" borderId="1" xfId="2" applyFont="1" applyFill="1" applyBorder="1" applyAlignment="1" applyProtection="1">
      <alignment horizontal="center" vertical="center"/>
    </xf>
    <xf numFmtId="0" fontId="0" fillId="0" borderId="0" xfId="0" applyAlignment="1">
      <alignment horizontal="left" vertical="top"/>
    </xf>
    <xf numFmtId="0" fontId="8" fillId="0" borderId="0" xfId="0" applyFont="1" applyAlignment="1">
      <alignment vertical="center"/>
    </xf>
    <xf numFmtId="0" fontId="4" fillId="0" borderId="0" xfId="0" applyFont="1" applyAlignment="1">
      <alignment vertical="center"/>
    </xf>
    <xf numFmtId="0" fontId="20" fillId="0" borderId="9" xfId="0" applyFont="1" applyBorder="1" applyAlignment="1">
      <alignment vertical="center"/>
    </xf>
    <xf numFmtId="0" fontId="9" fillId="0" borderId="1" xfId="0" applyFont="1" applyBorder="1"/>
    <xf numFmtId="0" fontId="16" fillId="0" borderId="0" xfId="0" applyFont="1" applyAlignment="1">
      <alignment horizontal="center"/>
    </xf>
    <xf numFmtId="44" fontId="8" fillId="2" borderId="4" xfId="2" applyFont="1" applyFill="1" applyBorder="1" applyAlignment="1" applyProtection="1">
      <alignment horizontal="right" vertical="center"/>
    </xf>
    <xf numFmtId="0" fontId="8" fillId="0" borderId="6" xfId="0" applyFont="1" applyBorder="1" applyAlignment="1">
      <alignment vertical="center"/>
    </xf>
    <xf numFmtId="0" fontId="8" fillId="0" borderId="9" xfId="0" applyFont="1" applyBorder="1" applyAlignment="1">
      <alignment vertical="center"/>
    </xf>
    <xf numFmtId="44" fontId="21" fillId="2" borderId="12" xfId="0" applyNumberFormat="1" applyFont="1" applyFill="1" applyBorder="1" applyAlignment="1">
      <alignment horizontal="left"/>
    </xf>
    <xf numFmtId="0" fontId="18" fillId="0" borderId="0" xfId="0" applyFont="1" applyAlignment="1">
      <alignment horizontal="left" indent="5"/>
    </xf>
    <xf numFmtId="0" fontId="9" fillId="4" borderId="4" xfId="0" applyFont="1" applyFill="1" applyBorder="1" applyAlignment="1" applyProtection="1">
      <alignment horizontal="center" vertical="center"/>
      <protection locked="0"/>
    </xf>
    <xf numFmtId="0" fontId="9" fillId="0" borderId="0" xfId="0" applyFont="1" applyAlignment="1">
      <alignment vertical="center" wrapText="1"/>
    </xf>
    <xf numFmtId="0" fontId="3" fillId="0" borderId="0" xfId="0" applyFont="1" applyAlignment="1">
      <alignment horizontal="left" vertical="center" wrapText="1"/>
    </xf>
    <xf numFmtId="0" fontId="10" fillId="0" borderId="11" xfId="0" applyFont="1" applyBorder="1"/>
    <xf numFmtId="164" fontId="5" fillId="4" borderId="17" xfId="2" applyNumberFormat="1" applyFont="1" applyFill="1" applyBorder="1" applyAlignment="1" applyProtection="1">
      <alignment horizontal="left" vertical="center" wrapText="1"/>
      <protection locked="0"/>
    </xf>
    <xf numFmtId="0" fontId="14"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2" fillId="4" borderId="3"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9" fillId="0" borderId="0" xfId="0" applyFont="1" applyAlignment="1">
      <alignment horizontal="left" vertical="center" wrapText="1"/>
    </xf>
    <xf numFmtId="0" fontId="11" fillId="4" borderId="24" xfId="0" applyFont="1" applyFill="1" applyBorder="1" applyAlignment="1" applyProtection="1">
      <alignment horizontal="left" vertical="top" wrapText="1"/>
      <protection locked="0"/>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11" fillId="0" borderId="0" xfId="0" applyFont="1" applyAlignment="1">
      <alignment vertical="center" wrapText="1"/>
    </xf>
    <xf numFmtId="0" fontId="11" fillId="0" borderId="11" xfId="0" applyFont="1" applyBorder="1" applyAlignment="1">
      <alignment vertical="center"/>
    </xf>
    <xf numFmtId="0" fontId="11" fillId="0" borderId="0" xfId="0" applyFont="1" applyAlignment="1">
      <alignment vertical="center"/>
    </xf>
    <xf numFmtId="164" fontId="32" fillId="0" borderId="0" xfId="2" applyNumberFormat="1" applyFont="1" applyFill="1" applyBorder="1" applyAlignment="1" applyProtection="1">
      <alignment horizontal="left" vertical="center" wrapText="1"/>
    </xf>
    <xf numFmtId="44" fontId="9" fillId="2" borderId="44" xfId="2" applyFont="1" applyFill="1" applyBorder="1" applyAlignment="1" applyProtection="1">
      <alignment horizontal="right" vertical="center"/>
    </xf>
    <xf numFmtId="44" fontId="9" fillId="2" borderId="43" xfId="2" applyFont="1" applyFill="1" applyBorder="1" applyAlignment="1" applyProtection="1">
      <alignment horizontal="right" vertical="center"/>
    </xf>
    <xf numFmtId="0" fontId="0" fillId="0" borderId="13" xfId="0" applyBorder="1" applyAlignment="1">
      <alignment vertical="center"/>
    </xf>
    <xf numFmtId="0" fontId="14" fillId="4" borderId="17"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44" fontId="21" fillId="2" borderId="12" xfId="0" applyNumberFormat="1" applyFont="1" applyFill="1" applyBorder="1" applyAlignment="1">
      <alignment horizontal="left" vertical="center"/>
    </xf>
    <xf numFmtId="44" fontId="13" fillId="2" borderId="4" xfId="2" applyFont="1" applyFill="1" applyBorder="1" applyAlignment="1" applyProtection="1">
      <alignment horizontal="right" vertical="center" wrapText="1"/>
    </xf>
    <xf numFmtId="44" fontId="21" fillId="0" borderId="0" xfId="0" applyNumberFormat="1" applyFont="1" applyAlignment="1">
      <alignment horizontal="left"/>
    </xf>
    <xf numFmtId="0" fontId="19" fillId="0" borderId="0" xfId="0" applyFont="1"/>
    <xf numFmtId="0" fontId="8" fillId="0" borderId="4" xfId="0" applyFont="1" applyBorder="1" applyAlignment="1">
      <alignment horizontal="right" vertical="center" wrapText="1"/>
    </xf>
    <xf numFmtId="0" fontId="11" fillId="5" borderId="0" xfId="0" applyFont="1" applyFill="1"/>
    <xf numFmtId="0" fontId="0" fillId="5" borderId="0" xfId="0" applyFill="1" applyAlignment="1">
      <alignment vertical="center"/>
    </xf>
    <xf numFmtId="0" fontId="23" fillId="5" borderId="0" xfId="0" applyFont="1" applyFill="1" applyAlignment="1">
      <alignment vertical="center"/>
    </xf>
    <xf numFmtId="0" fontId="11" fillId="5" borderId="0" xfId="0" applyFont="1" applyFill="1" applyAlignment="1">
      <alignment vertical="center"/>
    </xf>
    <xf numFmtId="0" fontId="22" fillId="5" borderId="0" xfId="0" applyFont="1" applyFill="1"/>
    <xf numFmtId="0" fontId="26" fillId="5" borderId="0" xfId="0" applyFont="1" applyFill="1"/>
    <xf numFmtId="0" fontId="22" fillId="5" borderId="0" xfId="0" applyFont="1" applyFill="1" applyAlignment="1">
      <alignment horizontal="left" vertical="top"/>
    </xf>
    <xf numFmtId="0" fontId="9" fillId="5" borderId="0" xfId="0" applyFont="1" applyFill="1" applyAlignment="1">
      <alignment horizontal="right" vertical="center"/>
    </xf>
    <xf numFmtId="0" fontId="0" fillId="5" borderId="0" xfId="0" applyFill="1" applyAlignment="1">
      <alignment vertical="center" wrapText="1"/>
    </xf>
    <xf numFmtId="0" fontId="9" fillId="5" borderId="15" xfId="0" applyFont="1" applyFill="1" applyBorder="1" applyAlignment="1">
      <alignment vertical="center"/>
    </xf>
    <xf numFmtId="0" fontId="21" fillId="5" borderId="15" xfId="0" applyFont="1" applyFill="1" applyBorder="1" applyAlignment="1">
      <alignment vertical="center"/>
    </xf>
    <xf numFmtId="1" fontId="9" fillId="5" borderId="0" xfId="0" applyNumberFormat="1" applyFont="1" applyFill="1" applyAlignment="1">
      <alignment vertical="top" wrapText="1"/>
    </xf>
    <xf numFmtId="0" fontId="30" fillId="5" borderId="0" xfId="0" applyFont="1" applyFill="1" applyAlignment="1">
      <alignment vertical="center"/>
    </xf>
    <xf numFmtId="0" fontId="9" fillId="5" borderId="9" xfId="0" applyFont="1" applyFill="1" applyBorder="1"/>
    <xf numFmtId="0" fontId="9" fillId="5" borderId="0" xfId="0" applyFont="1" applyFill="1"/>
    <xf numFmtId="0" fontId="21" fillId="5" borderId="23" xfId="0" applyFont="1" applyFill="1" applyBorder="1" applyAlignment="1">
      <alignment horizontal="left" vertical="center"/>
    </xf>
    <xf numFmtId="0" fontId="21" fillId="5" borderId="0" xfId="0" applyFont="1" applyFill="1" applyAlignment="1">
      <alignment horizontal="left" vertical="center" wrapText="1"/>
    </xf>
    <xf numFmtId="0" fontId="14" fillId="5" borderId="30" xfId="0" applyFont="1" applyFill="1" applyBorder="1"/>
    <xf numFmtId="0" fontId="14" fillId="5" borderId="0" xfId="0" applyFont="1" applyFill="1"/>
    <xf numFmtId="165" fontId="9" fillId="5" borderId="48" xfId="2" applyNumberFormat="1" applyFont="1" applyFill="1" applyBorder="1" applyAlignment="1" applyProtection="1">
      <alignment horizontal="center" vertical="center"/>
    </xf>
    <xf numFmtId="0" fontId="14" fillId="5" borderId="0" xfId="0" applyFont="1" applyFill="1" applyAlignment="1">
      <alignment vertical="center"/>
    </xf>
    <xf numFmtId="0" fontId="20" fillId="5" borderId="0" xfId="0" applyFont="1" applyFill="1" applyAlignment="1">
      <alignment wrapText="1"/>
    </xf>
    <xf numFmtId="9" fontId="16" fillId="5" borderId="0" xfId="0" applyNumberFormat="1" applyFont="1" applyFill="1"/>
    <xf numFmtId="0" fontId="21" fillId="5" borderId="28" xfId="0" applyFont="1" applyFill="1" applyBorder="1" applyAlignment="1">
      <alignment horizontal="left" vertical="center" wrapText="1"/>
    </xf>
    <xf numFmtId="0" fontId="2" fillId="5" borderId="32" xfId="0" applyFont="1" applyFill="1" applyBorder="1" applyAlignment="1">
      <alignment vertical="top" wrapText="1"/>
    </xf>
    <xf numFmtId="0" fontId="2" fillId="5" borderId="37" xfId="0" applyFont="1" applyFill="1" applyBorder="1" applyAlignment="1">
      <alignment vertical="top" wrapText="1"/>
    </xf>
    <xf numFmtId="0" fontId="2" fillId="5" borderId="46" xfId="0" applyFont="1" applyFill="1" applyBorder="1" applyAlignment="1">
      <alignment vertical="top" wrapText="1"/>
    </xf>
    <xf numFmtId="0" fontId="2" fillId="5" borderId="47" xfId="0" applyFont="1" applyFill="1" applyBorder="1" applyAlignment="1">
      <alignment horizontal="left" vertical="top" wrapText="1"/>
    </xf>
    <xf numFmtId="0" fontId="2" fillId="5" borderId="48" xfId="0" applyFont="1" applyFill="1" applyBorder="1" applyAlignment="1">
      <alignment horizontal="left" vertical="top" wrapText="1"/>
    </xf>
    <xf numFmtId="0" fontId="2" fillId="5" borderId="0" xfId="0" applyFont="1" applyFill="1" applyAlignment="1">
      <alignment horizontal="left" vertical="top" wrapText="1"/>
    </xf>
    <xf numFmtId="0" fontId="9" fillId="5" borderId="47" xfId="0" applyFont="1" applyFill="1" applyBorder="1" applyAlignment="1">
      <alignment vertical="top"/>
    </xf>
    <xf numFmtId="0" fontId="9" fillId="5" borderId="0" xfId="0" applyFont="1" applyFill="1" applyAlignment="1">
      <alignment horizontal="left" vertical="top"/>
    </xf>
    <xf numFmtId="0" fontId="21" fillId="5" borderId="42" xfId="0" applyFont="1" applyFill="1" applyBorder="1" applyAlignment="1">
      <alignment vertical="center" wrapText="1"/>
    </xf>
    <xf numFmtId="0" fontId="29" fillId="5" borderId="47" xfId="0" applyFont="1" applyFill="1" applyBorder="1" applyAlignment="1">
      <alignment vertical="center"/>
    </xf>
    <xf numFmtId="0" fontId="29" fillId="5" borderId="0" xfId="0" applyFont="1" applyFill="1" applyAlignment="1">
      <alignment vertical="center" wrapText="1"/>
    </xf>
    <xf numFmtId="0" fontId="21" fillId="5" borderId="45" xfId="0" applyFont="1" applyFill="1" applyBorder="1" applyAlignment="1">
      <alignment vertical="top" wrapText="1"/>
    </xf>
    <xf numFmtId="0" fontId="21" fillId="5" borderId="21" xfId="0" applyFont="1" applyFill="1" applyBorder="1" applyAlignment="1">
      <alignment vertical="top" wrapText="1"/>
    </xf>
    <xf numFmtId="0" fontId="29" fillId="5" borderId="0" xfId="0" applyFont="1" applyFill="1"/>
    <xf numFmtId="0" fontId="9" fillId="0" borderId="47" xfId="0" applyFont="1" applyBorder="1" applyAlignment="1">
      <alignment vertical="top"/>
    </xf>
    <xf numFmtId="0" fontId="21" fillId="5" borderId="12" xfId="0" applyFont="1" applyFill="1" applyBorder="1" applyAlignment="1">
      <alignment vertical="top" wrapText="1"/>
    </xf>
    <xf numFmtId="0" fontId="9" fillId="5" borderId="0" xfId="0" applyFont="1" applyFill="1" applyAlignment="1">
      <alignment horizontal="center" vertical="center"/>
    </xf>
    <xf numFmtId="0" fontId="0" fillId="4" borderId="4" xfId="0" applyFill="1" applyBorder="1" applyAlignment="1" applyProtection="1">
      <alignment horizontal="center" vertical="center"/>
      <protection locked="0"/>
    </xf>
    <xf numFmtId="0" fontId="8" fillId="0" borderId="5" xfId="0" applyFont="1" applyBorder="1" applyAlignment="1">
      <alignment vertical="center"/>
    </xf>
    <xf numFmtId="164" fontId="8" fillId="2" borderId="4" xfId="2" applyNumberFormat="1" applyFont="1" applyFill="1" applyBorder="1" applyAlignment="1" applyProtection="1">
      <alignment horizontal="right" vertical="center"/>
    </xf>
    <xf numFmtId="0" fontId="20" fillId="0" borderId="1" xfId="0" applyFont="1" applyBorder="1" applyAlignment="1">
      <alignment vertical="center"/>
    </xf>
    <xf numFmtId="164" fontId="6" fillId="4" borderId="4" xfId="2" applyNumberFormat="1" applyFont="1" applyFill="1" applyBorder="1" applyAlignment="1" applyProtection="1">
      <alignment horizontal="right" vertical="center"/>
      <protection locked="0"/>
    </xf>
    <xf numFmtId="0" fontId="25" fillId="2" borderId="15" xfId="0" applyFont="1" applyFill="1" applyBorder="1" applyAlignment="1">
      <alignment horizontal="right" vertical="center" wrapText="1"/>
    </xf>
    <xf numFmtId="1" fontId="9" fillId="4" borderId="42" xfId="0" applyNumberFormat="1" applyFont="1" applyFill="1" applyBorder="1" applyAlignment="1" applyProtection="1">
      <alignment vertical="top" wrapText="1"/>
      <protection locked="0"/>
    </xf>
    <xf numFmtId="0" fontId="21" fillId="0" borderId="5" xfId="0" applyFont="1" applyBorder="1" applyAlignment="1">
      <alignment horizontal="center" vertical="center" wrapText="1"/>
    </xf>
    <xf numFmtId="0" fontId="21" fillId="0" borderId="49" xfId="0" applyFont="1" applyBorder="1" applyAlignment="1">
      <alignment horizontal="center" vertical="center" wrapText="1"/>
    </xf>
    <xf numFmtId="165" fontId="9" fillId="5" borderId="11" xfId="2" applyNumberFormat="1" applyFont="1" applyFill="1" applyBorder="1" applyAlignment="1" applyProtection="1">
      <alignment horizontal="center" vertical="center"/>
    </xf>
    <xf numFmtId="9" fontId="40" fillId="0" borderId="0" xfId="0" applyNumberFormat="1" applyFont="1"/>
    <xf numFmtId="164" fontId="8" fillId="5" borderId="1" xfId="2" applyNumberFormat="1" applyFont="1" applyFill="1" applyBorder="1" applyAlignment="1" applyProtection="1">
      <alignment horizontal="right" vertical="center"/>
    </xf>
    <xf numFmtId="0" fontId="18" fillId="0" borderId="0" xfId="0" applyFont="1" applyAlignment="1">
      <alignment vertical="center"/>
    </xf>
    <xf numFmtId="44" fontId="8" fillId="5" borderId="1" xfId="2" applyFont="1" applyFill="1" applyBorder="1" applyAlignment="1" applyProtection="1">
      <alignment horizontal="right" vertical="center"/>
    </xf>
    <xf numFmtId="165" fontId="9" fillId="5" borderId="0" xfId="2" applyNumberFormat="1" applyFont="1" applyFill="1" applyBorder="1" applyAlignment="1" applyProtection="1">
      <alignment horizontal="center" vertical="center"/>
    </xf>
    <xf numFmtId="0" fontId="29" fillId="5" borderId="0" xfId="0" applyFont="1" applyFill="1" applyAlignment="1">
      <alignment vertical="center"/>
    </xf>
    <xf numFmtId="0" fontId="9" fillId="5" borderId="11" xfId="0" applyFont="1" applyFill="1" applyBorder="1" applyAlignment="1">
      <alignment horizontal="right" vertical="top"/>
    </xf>
    <xf numFmtId="0" fontId="21" fillId="5" borderId="11" xfId="0" applyFont="1" applyFill="1" applyBorder="1" applyAlignment="1">
      <alignment horizontal="right" vertical="top"/>
    </xf>
    <xf numFmtId="164" fontId="9" fillId="2" borderId="36" xfId="2" applyNumberFormat="1" applyFont="1" applyFill="1" applyBorder="1" applyAlignment="1" applyProtection="1">
      <alignment horizontal="center" vertical="center"/>
    </xf>
    <xf numFmtId="164" fontId="9" fillId="2" borderId="23" xfId="2" applyNumberFormat="1" applyFont="1" applyFill="1" applyBorder="1" applyAlignment="1" applyProtection="1">
      <alignment horizontal="center" vertical="center"/>
    </xf>
    <xf numFmtId="164" fontId="9" fillId="4" borderId="23" xfId="2" applyNumberFormat="1" applyFont="1" applyFill="1" applyBorder="1" applyAlignment="1" applyProtection="1">
      <alignment horizontal="center" vertical="center"/>
      <protection locked="0"/>
    </xf>
    <xf numFmtId="164" fontId="21" fillId="2" borderId="7" xfId="2" applyNumberFormat="1" applyFont="1" applyFill="1" applyBorder="1" applyAlignment="1" applyProtection="1">
      <alignment horizontal="center" vertical="center"/>
    </xf>
    <xf numFmtId="0" fontId="21" fillId="0" borderId="41" xfId="0" applyFont="1" applyBorder="1" applyAlignment="1">
      <alignment horizontal="center" vertical="center" wrapText="1"/>
    </xf>
    <xf numFmtId="0" fontId="0" fillId="0" borderId="0" xfId="0" applyAlignment="1">
      <alignment horizontal="left"/>
    </xf>
    <xf numFmtId="0" fontId="28" fillId="0" borderId="0" xfId="0" applyFont="1" applyAlignment="1">
      <alignment horizontal="left"/>
    </xf>
    <xf numFmtId="0" fontId="8" fillId="0" borderId="9" xfId="0" applyFont="1" applyBorder="1"/>
    <xf numFmtId="0" fontId="28" fillId="0" borderId="0" xfId="0" applyFont="1" applyAlignment="1">
      <alignment horizontal="center"/>
    </xf>
    <xf numFmtId="0" fontId="28" fillId="0" borderId="1" xfId="0" applyFont="1" applyBorder="1" applyAlignment="1">
      <alignment horizontal="center"/>
    </xf>
    <xf numFmtId="0" fontId="28" fillId="0" borderId="0" xfId="0" applyFont="1"/>
    <xf numFmtId="0" fontId="28" fillId="0" borderId="13" xfId="0" applyFont="1" applyBorder="1" applyAlignment="1">
      <alignment horizontal="center"/>
    </xf>
    <xf numFmtId="0" fontId="21" fillId="5" borderId="45" xfId="0" applyFont="1" applyFill="1" applyBorder="1" applyAlignment="1">
      <alignment horizontal="right" vertical="top" wrapText="1" indent="1"/>
    </xf>
    <xf numFmtId="0" fontId="21" fillId="5" borderId="44" xfId="0" applyFont="1" applyFill="1" applyBorder="1" applyAlignment="1">
      <alignment horizontal="right" vertical="top" wrapText="1" indent="1"/>
    </xf>
    <xf numFmtId="0" fontId="28" fillId="0" borderId="13" xfId="0" applyFont="1" applyBorder="1" applyAlignment="1">
      <alignment horizontal="left"/>
    </xf>
    <xf numFmtId="0" fontId="41" fillId="5" borderId="0" xfId="0" applyFont="1" applyFill="1"/>
    <xf numFmtId="37" fontId="9" fillId="2" borderId="42" xfId="2" applyNumberFormat="1" applyFont="1" applyFill="1" applyBorder="1" applyAlignment="1" applyProtection="1">
      <alignment horizontal="center" vertical="center"/>
    </xf>
    <xf numFmtId="37" fontId="9" fillId="2" borderId="44" xfId="2" applyNumberFormat="1" applyFont="1" applyFill="1" applyBorder="1" applyAlignment="1" applyProtection="1">
      <alignment horizontal="center" vertical="center"/>
    </xf>
    <xf numFmtId="37" fontId="9" fillId="2" borderId="4" xfId="2" applyNumberFormat="1" applyFont="1" applyFill="1" applyBorder="1" applyAlignment="1" applyProtection="1">
      <alignment horizontal="center" vertical="center"/>
    </xf>
    <xf numFmtId="164" fontId="9" fillId="2" borderId="45" xfId="2" quotePrefix="1" applyNumberFormat="1" applyFont="1" applyFill="1" applyBorder="1" applyAlignment="1" applyProtection="1">
      <alignment horizontal="center" vertical="center"/>
    </xf>
    <xf numFmtId="0" fontId="21" fillId="0" borderId="9" xfId="0" applyFont="1" applyBorder="1" applyAlignment="1">
      <alignment vertical="center"/>
    </xf>
    <xf numFmtId="0" fontId="38" fillId="0" borderId="0" xfId="0" applyFont="1" applyAlignment="1">
      <alignment vertical="center"/>
    </xf>
    <xf numFmtId="0" fontId="38" fillId="0" borderId="9" xfId="0" applyFont="1" applyBorder="1" applyAlignment="1">
      <alignment vertical="center"/>
    </xf>
    <xf numFmtId="0" fontId="9" fillId="0" borderId="0" xfId="0" applyFont="1" applyAlignment="1">
      <alignment vertical="center"/>
    </xf>
    <xf numFmtId="0" fontId="0" fillId="5" borderId="0" xfId="0" applyFill="1" applyAlignment="1">
      <alignment horizontal="center" vertical="center"/>
    </xf>
    <xf numFmtId="0" fontId="8" fillId="4" borderId="4" xfId="0" applyFont="1" applyFill="1" applyBorder="1" applyAlignment="1" applyProtection="1">
      <alignment vertical="center"/>
      <protection locked="0"/>
    </xf>
    <xf numFmtId="0" fontId="8" fillId="0" borderId="4" xfId="0" applyFont="1" applyBorder="1" applyAlignment="1" applyProtection="1">
      <alignment vertical="center"/>
      <protection locked="0"/>
    </xf>
    <xf numFmtId="0" fontId="7" fillId="5" borderId="9" xfId="3" applyFill="1" applyBorder="1" applyAlignment="1" applyProtection="1">
      <alignment vertical="center"/>
    </xf>
    <xf numFmtId="44" fontId="9" fillId="2" borderId="42" xfId="2" applyFont="1" applyFill="1" applyBorder="1" applyAlignment="1" applyProtection="1">
      <alignment horizontal="right" vertical="center"/>
    </xf>
    <xf numFmtId="164" fontId="6" fillId="4" borderId="44" xfId="2" applyNumberFormat="1" applyFont="1" applyFill="1" applyBorder="1" applyAlignment="1" applyProtection="1">
      <alignment horizontal="right" vertical="center"/>
      <protection locked="0"/>
    </xf>
    <xf numFmtId="164" fontId="6" fillId="4" borderId="42" xfId="2" applyNumberFormat="1" applyFont="1" applyFill="1" applyBorder="1" applyAlignment="1" applyProtection="1">
      <alignment horizontal="right" vertical="center"/>
      <protection locked="0"/>
    </xf>
    <xf numFmtId="164" fontId="6" fillId="4" borderId="43" xfId="2" applyNumberFormat="1" applyFont="1" applyFill="1" applyBorder="1" applyAlignment="1" applyProtection="1">
      <alignment horizontal="right" vertical="center"/>
      <protection locked="0"/>
    </xf>
    <xf numFmtId="164" fontId="6" fillId="2" borderId="4" xfId="2" applyNumberFormat="1" applyFont="1" applyFill="1" applyBorder="1" applyAlignment="1" applyProtection="1">
      <alignment horizontal="right" vertical="center"/>
    </xf>
    <xf numFmtId="0" fontId="21" fillId="2" borderId="5" xfId="0" applyFont="1" applyFill="1" applyBorder="1" applyAlignment="1">
      <alignment horizontal="right" vertical="center" indent="1"/>
    </xf>
    <xf numFmtId="0" fontId="21" fillId="2" borderId="6" xfId="0" applyFont="1" applyFill="1" applyBorder="1" applyAlignment="1">
      <alignment horizontal="right" vertical="center" indent="1"/>
    </xf>
    <xf numFmtId="0" fontId="24" fillId="5" borderId="32" xfId="0" applyFont="1" applyFill="1" applyBorder="1" applyAlignment="1">
      <alignment horizontal="center" vertical="center" wrapText="1"/>
    </xf>
    <xf numFmtId="0" fontId="24" fillId="5" borderId="37" xfId="0" applyFont="1" applyFill="1" applyBorder="1" applyAlignment="1">
      <alignment horizontal="center" vertical="center"/>
    </xf>
    <xf numFmtId="0" fontId="24" fillId="5" borderId="46" xfId="0" applyFont="1" applyFill="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4" borderId="19" xfId="0" applyFont="1" applyFill="1" applyBorder="1" applyAlignment="1" applyProtection="1">
      <alignment horizontal="left" vertical="top" wrapText="1"/>
      <protection locked="0"/>
    </xf>
    <xf numFmtId="0" fontId="21" fillId="4" borderId="26" xfId="0" applyFont="1" applyFill="1" applyBorder="1" applyAlignment="1" applyProtection="1">
      <alignment horizontal="left" vertical="top" wrapText="1"/>
      <protection locked="0"/>
    </xf>
    <xf numFmtId="0" fontId="21" fillId="4" borderId="29" xfId="0" applyFont="1" applyFill="1" applyBorder="1" applyAlignment="1" applyProtection="1">
      <alignment horizontal="left" vertical="top" wrapText="1"/>
      <protection locked="0"/>
    </xf>
    <xf numFmtId="0" fontId="2" fillId="5" borderId="32" xfId="0" applyFont="1" applyFill="1" applyBorder="1" applyAlignment="1">
      <alignment horizontal="left" vertical="top" wrapText="1"/>
    </xf>
    <xf numFmtId="0" fontId="2" fillId="5" borderId="37" xfId="0" applyFont="1" applyFill="1" applyBorder="1" applyAlignment="1">
      <alignment horizontal="left" vertical="top" wrapText="1"/>
    </xf>
    <xf numFmtId="0" fontId="2" fillId="5" borderId="46" xfId="0" applyFont="1" applyFill="1" applyBorder="1" applyAlignment="1">
      <alignment horizontal="left" vertical="top" wrapText="1"/>
    </xf>
    <xf numFmtId="0" fontId="2" fillId="5" borderId="47" xfId="0" applyFont="1" applyFill="1" applyBorder="1" applyAlignment="1">
      <alignment horizontal="left" vertical="top" wrapText="1"/>
    </xf>
    <xf numFmtId="0" fontId="2" fillId="5" borderId="0" xfId="0" applyFont="1" applyFill="1" applyAlignment="1">
      <alignment horizontal="left" vertical="top" wrapText="1"/>
    </xf>
    <xf numFmtId="0" fontId="2" fillId="5" borderId="48"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50" xfId="0" applyFont="1" applyFill="1" applyBorder="1" applyAlignment="1">
      <alignment horizontal="left" vertical="top" wrapText="1"/>
    </xf>
    <xf numFmtId="0" fontId="9" fillId="0" borderId="34" xfId="0" applyFont="1" applyBorder="1" applyAlignment="1">
      <alignment horizontal="right" vertical="center" wrapText="1" indent="1"/>
    </xf>
    <xf numFmtId="0" fontId="9" fillId="0" borderId="35" xfId="0" applyFont="1" applyBorder="1" applyAlignment="1">
      <alignment horizontal="right" vertical="center" wrapText="1" indent="1"/>
    </xf>
    <xf numFmtId="0" fontId="9" fillId="0" borderId="19" xfId="0" applyFont="1" applyBorder="1" applyAlignment="1">
      <alignment horizontal="right" vertical="center" wrapText="1" indent="1"/>
    </xf>
    <xf numFmtId="0" fontId="9" fillId="0" borderId="26" xfId="0" applyFont="1" applyBorder="1" applyAlignment="1">
      <alignment horizontal="right" vertical="center" wrapText="1" indent="1"/>
    </xf>
    <xf numFmtId="0" fontId="8" fillId="0" borderId="0" xfId="0" applyFont="1" applyAlignment="1">
      <alignment horizontal="left" vertical="top" wrapText="1"/>
    </xf>
    <xf numFmtId="0" fontId="9" fillId="4" borderId="5" xfId="0" applyFont="1" applyFill="1" applyBorder="1" applyAlignment="1" applyProtection="1">
      <alignment horizontal="left" vertical="top" wrapText="1"/>
      <protection locked="0"/>
    </xf>
    <xf numFmtId="0" fontId="9" fillId="4" borderId="6" xfId="0" applyFont="1" applyFill="1" applyBorder="1" applyAlignment="1" applyProtection="1">
      <alignment horizontal="left" vertical="top" wrapText="1"/>
      <protection locked="0"/>
    </xf>
    <xf numFmtId="0" fontId="9" fillId="4" borderId="7" xfId="0" applyFont="1" applyFill="1" applyBorder="1" applyAlignment="1" applyProtection="1">
      <alignment horizontal="left" vertical="top" wrapText="1"/>
      <protection locked="0"/>
    </xf>
    <xf numFmtId="0" fontId="28" fillId="0" borderId="8" xfId="0" applyFont="1" applyBorder="1" applyAlignment="1">
      <alignment horizontal="center" vertical="top" wrapText="1"/>
    </xf>
    <xf numFmtId="0" fontId="28" fillId="0" borderId="11" xfId="0" applyFont="1" applyBorder="1" applyAlignment="1">
      <alignment horizontal="center" vertical="top"/>
    </xf>
    <xf numFmtId="0" fontId="28" fillId="0" borderId="31" xfId="0" applyFont="1" applyBorder="1" applyAlignment="1">
      <alignment horizontal="center" vertical="top"/>
    </xf>
    <xf numFmtId="0" fontId="27" fillId="0" borderId="10" xfId="0" applyFont="1" applyBorder="1" applyAlignment="1">
      <alignment horizontal="center" vertical="center"/>
    </xf>
    <xf numFmtId="0" fontId="27" fillId="0" borderId="30" xfId="0" applyFont="1" applyBorder="1" applyAlignment="1">
      <alignment horizontal="center" vertical="center"/>
    </xf>
    <xf numFmtId="0" fontId="27" fillId="0" borderId="13" xfId="0" applyFont="1" applyBorder="1" applyAlignment="1">
      <alignment horizontal="center" vertical="center"/>
    </xf>
    <xf numFmtId="0" fontId="21" fillId="0" borderId="8" xfId="0" applyFont="1" applyBorder="1" applyAlignment="1">
      <alignment vertical="center" wrapText="1"/>
    </xf>
    <xf numFmtId="0" fontId="21" fillId="0" borderId="11" xfId="0" applyFont="1" applyBorder="1" applyAlignment="1">
      <alignment vertical="center" wrapText="1"/>
    </xf>
    <xf numFmtId="0" fontId="21" fillId="0" borderId="31" xfId="0" applyFont="1" applyBorder="1" applyAlignment="1">
      <alignment vertical="center" wrapText="1"/>
    </xf>
    <xf numFmtId="0" fontId="3" fillId="0" borderId="10" xfId="0" applyFont="1" applyBorder="1" applyAlignment="1">
      <alignment horizontal="left" vertical="center" wrapText="1"/>
    </xf>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9" fillId="0" borderId="25" xfId="0" applyFont="1" applyBorder="1" applyAlignment="1">
      <alignment vertical="center"/>
    </xf>
    <xf numFmtId="0" fontId="9" fillId="0" borderId="26" xfId="0" applyFont="1" applyBorder="1" applyAlignment="1">
      <alignment vertical="center"/>
    </xf>
    <xf numFmtId="0" fontId="9" fillId="0" borderId="23"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3" xfId="0" applyBorder="1" applyAlignment="1">
      <alignment vertical="center"/>
    </xf>
    <xf numFmtId="0" fontId="0" fillId="5" borderId="25" xfId="0" applyFill="1" applyBorder="1" applyAlignment="1">
      <alignment vertical="center"/>
    </xf>
    <xf numFmtId="0" fontId="0" fillId="5" borderId="26" xfId="0" applyFill="1" applyBorder="1" applyAlignment="1">
      <alignment vertical="center"/>
    </xf>
    <xf numFmtId="0" fontId="0" fillId="5" borderId="23" xfId="0" applyFill="1" applyBorder="1" applyAlignment="1">
      <alignment vertical="center"/>
    </xf>
    <xf numFmtId="0" fontId="28" fillId="0" borderId="8" xfId="0" applyFont="1" applyBorder="1" applyAlignment="1">
      <alignment horizontal="center" vertical="center" wrapText="1"/>
    </xf>
    <xf numFmtId="0" fontId="28" fillId="0" borderId="11" xfId="0" applyFont="1" applyBorder="1" applyAlignment="1">
      <alignment horizontal="center" vertical="center"/>
    </xf>
    <xf numFmtId="0" fontId="28" fillId="0" borderId="31" xfId="0" applyFont="1" applyBorder="1" applyAlignment="1">
      <alignment horizontal="center" vertical="center"/>
    </xf>
    <xf numFmtId="0" fontId="28" fillId="0" borderId="10"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3"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3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8" fillId="0" borderId="0" xfId="0" applyFont="1" applyAlignment="1">
      <alignment vertical="center"/>
    </xf>
    <xf numFmtId="0" fontId="8" fillId="0" borderId="1" xfId="0" applyFont="1"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28" fillId="0" borderId="0" xfId="0" applyFont="1" applyAlignment="1">
      <alignment horizontal="left"/>
    </xf>
    <xf numFmtId="0" fontId="28" fillId="0" borderId="1" xfId="0" applyFont="1" applyBorder="1" applyAlignment="1">
      <alignment horizontal="left"/>
    </xf>
    <xf numFmtId="0" fontId="29" fillId="3" borderId="5" xfId="0" applyFont="1" applyFill="1" applyBorder="1" applyAlignment="1" applyProtection="1">
      <alignment horizontal="left" vertical="top" wrapText="1"/>
      <protection locked="0"/>
    </xf>
    <xf numFmtId="0" fontId="29" fillId="3" borderId="6" xfId="0" applyFont="1" applyFill="1" applyBorder="1" applyAlignment="1" applyProtection="1">
      <alignment horizontal="left" vertical="top" wrapText="1"/>
      <protection locked="0"/>
    </xf>
    <xf numFmtId="0" fontId="29" fillId="3" borderId="7" xfId="0" applyFont="1" applyFill="1" applyBorder="1" applyAlignment="1" applyProtection="1">
      <alignment horizontal="left" vertical="top" wrapText="1"/>
      <protection locked="0"/>
    </xf>
    <xf numFmtId="0" fontId="8"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5" borderId="25" xfId="0" applyFill="1" applyBorder="1" applyAlignment="1">
      <alignment horizontal="left" vertical="center"/>
    </xf>
    <xf numFmtId="0" fontId="0" fillId="5" borderId="26" xfId="0" applyFill="1" applyBorder="1" applyAlignment="1">
      <alignment horizontal="left" vertical="center"/>
    </xf>
    <xf numFmtId="0" fontId="0" fillId="5" borderId="23" xfId="0" applyFill="1" applyBorder="1" applyAlignment="1">
      <alignment horizontal="left" vertical="center"/>
    </xf>
    <xf numFmtId="0" fontId="0" fillId="5" borderId="25" xfId="0" applyFill="1" applyBorder="1" applyAlignment="1">
      <alignment horizontal="left" vertical="center" wrapText="1"/>
    </xf>
    <xf numFmtId="0" fontId="0" fillId="5" borderId="26" xfId="0" applyFill="1" applyBorder="1" applyAlignment="1">
      <alignment horizontal="left" vertical="center" wrapText="1"/>
    </xf>
    <xf numFmtId="0" fontId="0" fillId="5" borderId="23" xfId="0" applyFill="1" applyBorder="1" applyAlignment="1">
      <alignment horizontal="left" vertical="center" wrapText="1"/>
    </xf>
    <xf numFmtId="0" fontId="0" fillId="0" borderId="20"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5" borderId="32" xfId="0" applyFill="1" applyBorder="1" applyAlignment="1">
      <alignment horizontal="left" vertical="center"/>
    </xf>
    <xf numFmtId="0" fontId="0" fillId="5" borderId="37" xfId="0" applyFill="1" applyBorder="1" applyAlignment="1">
      <alignment horizontal="left" vertical="center"/>
    </xf>
    <xf numFmtId="0" fontId="0" fillId="5" borderId="38" xfId="0" applyFill="1" applyBorder="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28" fillId="5" borderId="8"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9"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31" xfId="0" applyFont="1" applyBorder="1" applyAlignment="1">
      <alignment horizontal="left" vertical="top" wrapText="1"/>
    </xf>
    <xf numFmtId="0" fontId="2" fillId="5" borderId="14"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24" fillId="5" borderId="10" xfId="0" applyFont="1" applyFill="1" applyBorder="1" applyAlignment="1">
      <alignment horizontal="center" vertical="center"/>
    </xf>
    <xf numFmtId="0" fontId="24" fillId="5" borderId="30" xfId="0" applyFont="1" applyFill="1" applyBorder="1" applyAlignment="1">
      <alignment horizontal="center" vertical="center"/>
    </xf>
    <xf numFmtId="0" fontId="24" fillId="5" borderId="13" xfId="0"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9" fillId="0" borderId="40" xfId="0" applyFont="1" applyBorder="1" applyAlignment="1">
      <alignment horizontal="left" vertical="center"/>
    </xf>
    <xf numFmtId="0" fontId="9" fillId="0" borderId="39" xfId="0" applyFont="1" applyBorder="1" applyAlignment="1">
      <alignment horizontal="left" vertical="center"/>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9" fillId="0" borderId="18" xfId="0" applyFont="1" applyBorder="1" applyAlignment="1">
      <alignment horizontal="left" vertical="center"/>
    </xf>
    <xf numFmtId="0" fontId="9" fillId="0" borderId="22" xfId="0" applyFont="1" applyBorder="1" applyAlignment="1">
      <alignment horizontal="left" vertic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21" fillId="5" borderId="19" xfId="0" applyFont="1" applyFill="1" applyBorder="1" applyAlignment="1">
      <alignment horizontal="left" vertical="center"/>
    </xf>
    <xf numFmtId="0" fontId="21" fillId="5" borderId="26" xfId="0" applyFont="1" applyFill="1" applyBorder="1" applyAlignment="1">
      <alignment horizontal="left" vertical="center"/>
    </xf>
    <xf numFmtId="0" fontId="21" fillId="5" borderId="33" xfId="0" applyFont="1" applyFill="1" applyBorder="1" applyAlignment="1">
      <alignment horizontal="left" vertical="center" wrapText="1"/>
    </xf>
    <xf numFmtId="0" fontId="21" fillId="5" borderId="27" xfId="0" applyFont="1" applyFill="1" applyBorder="1" applyAlignment="1">
      <alignment horizontal="left" vertical="center" wrapText="1"/>
    </xf>
    <xf numFmtId="0" fontId="25" fillId="2" borderId="19" xfId="0" applyFont="1" applyFill="1" applyBorder="1" applyAlignment="1">
      <alignment horizontal="right" vertical="center" wrapText="1"/>
    </xf>
    <xf numFmtId="0" fontId="25" fillId="2" borderId="26" xfId="0" applyFont="1" applyFill="1" applyBorder="1" applyAlignment="1">
      <alignment horizontal="right" vertical="center" wrapText="1"/>
    </xf>
    <xf numFmtId="0" fontId="33" fillId="4" borderId="25" xfId="0" applyFont="1" applyFill="1" applyBorder="1" applyAlignment="1" applyProtection="1">
      <alignment horizontal="left" vertical="center" wrapText="1"/>
      <protection locked="0"/>
    </xf>
    <xf numFmtId="0" fontId="33" fillId="4" borderId="26" xfId="0" applyFont="1" applyFill="1" applyBorder="1" applyAlignment="1" applyProtection="1">
      <alignment horizontal="left" vertical="center" wrapText="1"/>
      <protection locked="0"/>
    </xf>
    <xf numFmtId="0" fontId="33" fillId="4" borderId="23" xfId="0" applyFont="1" applyFill="1" applyBorder="1" applyAlignment="1" applyProtection="1">
      <alignment horizontal="left" vertical="center" wrapText="1"/>
      <protection locked="0"/>
    </xf>
    <xf numFmtId="0" fontId="9" fillId="5" borderId="1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23" xfId="0" applyFont="1" applyFill="1" applyBorder="1" applyAlignment="1">
      <alignment horizontal="left" vertical="center" wrapText="1"/>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5" xfId="0" applyFont="1" applyFill="1" applyBorder="1" applyAlignment="1">
      <alignment horizontal="left" vertical="center"/>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 fillId="5" borderId="3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2" fillId="5" borderId="19" xfId="0" applyFont="1" applyFill="1" applyBorder="1" applyAlignment="1">
      <alignment vertical="center" wrapText="1"/>
    </xf>
    <xf numFmtId="0" fontId="2" fillId="5" borderId="26" xfId="0" applyFont="1" applyFill="1" applyBorder="1" applyAlignment="1">
      <alignment vertical="center" wrapText="1"/>
    </xf>
    <xf numFmtId="0" fontId="2" fillId="5" borderId="23" xfId="0" applyFont="1" applyFill="1" applyBorder="1" applyAlignment="1">
      <alignment vertical="center" wrapText="1"/>
    </xf>
    <xf numFmtId="0" fontId="21" fillId="5" borderId="19" xfId="0" applyFont="1" applyFill="1" applyBorder="1" applyAlignment="1">
      <alignment vertical="center"/>
    </xf>
    <xf numFmtId="0" fontId="21" fillId="5" borderId="26" xfId="0" applyFont="1" applyFill="1" applyBorder="1" applyAlignment="1">
      <alignment vertical="center"/>
    </xf>
    <xf numFmtId="0" fontId="21" fillId="5" borderId="23" xfId="0" applyFont="1" applyFill="1" applyBorder="1" applyAlignment="1">
      <alignment vertical="center"/>
    </xf>
  </cellXfs>
  <cellStyles count="4">
    <cellStyle name="Comma" xfId="1" builtinId="3"/>
    <cellStyle name="Currency" xfId="2" builtinId="4"/>
    <cellStyle name="Hyperlink" xfId="3" builtinId="8"/>
    <cellStyle name="Normal" xfId="0" builtinId="0"/>
  </cellStyles>
  <dxfs count="1">
    <dxf>
      <fill>
        <patternFill>
          <bgColor rgb="FFFFFF00"/>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codeName="Sheet1">
    <tabColor theme="5" tint="0.39997558519241921"/>
  </sheetPr>
  <dimension ref="A1:I22"/>
  <sheetViews>
    <sheetView tabSelected="1" topLeftCell="A2" zoomScale="130" zoomScaleNormal="130" workbookViewId="0">
      <selection activeCell="F19" sqref="F19"/>
    </sheetView>
  </sheetViews>
  <sheetFormatPr defaultColWidth="9.140625" defaultRowHeight="15" x14ac:dyDescent="0.25"/>
  <cols>
    <col min="1" max="1" width="4" style="68" customWidth="1"/>
    <col min="2" max="2" width="49.42578125" style="68" customWidth="1"/>
    <col min="3" max="3" width="7.28515625" style="68" customWidth="1"/>
    <col min="4" max="4" width="5.28515625" style="68" customWidth="1"/>
    <col min="5" max="5" width="16.7109375" style="68" customWidth="1"/>
    <col min="6" max="6" width="12.5703125" style="94" customWidth="1"/>
    <col min="7" max="7" width="15.7109375" style="94" customWidth="1"/>
    <col min="8" max="8" width="3.7109375" style="68" customWidth="1"/>
    <col min="9" max="9" width="20.5703125" style="68" customWidth="1"/>
    <col min="10" max="13" width="9.140625" style="68" customWidth="1"/>
    <col min="14" max="16384" width="9.140625" style="68"/>
  </cols>
  <sheetData>
    <row r="1" spans="1:9" ht="70.900000000000006" customHeight="1" x14ac:dyDescent="0.25">
      <c r="A1" s="148" t="s">
        <v>120</v>
      </c>
      <c r="B1" s="149"/>
      <c r="C1" s="149"/>
      <c r="D1" s="149"/>
      <c r="E1" s="149"/>
      <c r="F1" s="149"/>
      <c r="G1" s="150"/>
    </row>
    <row r="2" spans="1:9" ht="14.45" customHeight="1" x14ac:dyDescent="0.25">
      <c r="A2" s="157" t="s">
        <v>135</v>
      </c>
      <c r="B2" s="158"/>
      <c r="C2" s="158"/>
      <c r="D2" s="158"/>
      <c r="E2" s="158"/>
      <c r="F2" s="158"/>
      <c r="G2" s="159"/>
    </row>
    <row r="3" spans="1:9" ht="14.45" customHeight="1" x14ac:dyDescent="0.25">
      <c r="A3" s="160"/>
      <c r="B3" s="161"/>
      <c r="C3" s="161"/>
      <c r="D3" s="161"/>
      <c r="E3" s="161"/>
      <c r="F3" s="161"/>
      <c r="G3" s="162"/>
    </row>
    <row r="4" spans="1:9" ht="14.45" customHeight="1" x14ac:dyDescent="0.25">
      <c r="A4" s="160"/>
      <c r="B4" s="161"/>
      <c r="C4" s="161"/>
      <c r="D4" s="161"/>
      <c r="E4" s="161"/>
      <c r="F4" s="161"/>
      <c r="G4" s="162"/>
    </row>
    <row r="5" spans="1:9" ht="163.5" customHeight="1" x14ac:dyDescent="0.25">
      <c r="A5" s="163"/>
      <c r="B5" s="164"/>
      <c r="C5" s="164"/>
      <c r="D5" s="164"/>
      <c r="E5" s="164"/>
      <c r="F5" s="164"/>
      <c r="G5" s="165"/>
    </row>
    <row r="6" spans="1:9" ht="12" customHeight="1" x14ac:dyDescent="0.25">
      <c r="A6" s="78"/>
      <c r="B6" s="79"/>
      <c r="C6" s="79"/>
      <c r="D6" s="79"/>
      <c r="E6" s="79"/>
      <c r="F6" s="79"/>
      <c r="G6" s="80"/>
    </row>
    <row r="7" spans="1:9" ht="16.899999999999999" customHeight="1" x14ac:dyDescent="0.25">
      <c r="A7" s="81"/>
      <c r="B7" s="83"/>
      <c r="C7" s="83"/>
      <c r="D7" s="83"/>
      <c r="E7" s="83"/>
      <c r="F7" s="83"/>
      <c r="G7" s="82"/>
    </row>
    <row r="8" spans="1:9" ht="18.75" customHeight="1" x14ac:dyDescent="0.25">
      <c r="A8" s="81"/>
      <c r="B8" s="125" t="s">
        <v>35</v>
      </c>
      <c r="C8" s="154"/>
      <c r="D8" s="155"/>
      <c r="E8" s="155"/>
      <c r="F8" s="155"/>
      <c r="G8" s="156"/>
    </row>
    <row r="9" spans="1:9" ht="18.75" customHeight="1" x14ac:dyDescent="0.25">
      <c r="A9" s="81"/>
      <c r="B9" s="126" t="s">
        <v>36</v>
      </c>
      <c r="C9" s="154"/>
      <c r="D9" s="155"/>
      <c r="E9" s="155"/>
      <c r="F9" s="155"/>
      <c r="G9" s="156"/>
    </row>
    <row r="10" spans="1:9" ht="16.899999999999999" customHeight="1" thickBot="1" x14ac:dyDescent="0.3">
      <c r="A10" s="81"/>
      <c r="B10" s="83"/>
      <c r="C10" s="83"/>
      <c r="D10" s="83"/>
      <c r="E10" s="83"/>
      <c r="F10" s="83"/>
      <c r="G10" s="82"/>
    </row>
    <row r="11" spans="1:9" ht="31.15" customHeight="1" thickBot="1" x14ac:dyDescent="0.3">
      <c r="A11" s="84"/>
      <c r="B11" s="102" t="s">
        <v>70</v>
      </c>
      <c r="C11" s="151" t="s">
        <v>97</v>
      </c>
      <c r="D11" s="152"/>
      <c r="E11" s="153"/>
      <c r="F11" s="103" t="s">
        <v>96</v>
      </c>
      <c r="G11" s="117" t="s">
        <v>131</v>
      </c>
    </row>
    <row r="12" spans="1:9" ht="10.5" customHeight="1" thickBot="1" x14ac:dyDescent="0.3">
      <c r="A12" s="84"/>
      <c r="B12" s="85"/>
      <c r="C12" s="111"/>
      <c r="D12" s="111"/>
      <c r="E12" s="112"/>
      <c r="F12" s="109"/>
      <c r="G12" s="73"/>
    </row>
    <row r="13" spans="1:9" ht="18.75" customHeight="1" x14ac:dyDescent="0.25">
      <c r="A13" s="84"/>
      <c r="B13" s="86" t="s">
        <v>72</v>
      </c>
      <c r="C13" s="166" t="s">
        <v>110</v>
      </c>
      <c r="D13" s="167"/>
      <c r="E13" s="167"/>
      <c r="F13" s="129">
        <f>'1 - Project Info'!F23</f>
        <v>0</v>
      </c>
      <c r="G13" s="113">
        <f>'1 - Project Info'!F25</f>
        <v>0</v>
      </c>
      <c r="H13" s="110"/>
      <c r="I13" s="88"/>
    </row>
    <row r="14" spans="1:9" ht="18.75" customHeight="1" x14ac:dyDescent="0.25">
      <c r="A14" s="84"/>
      <c r="B14" s="89"/>
      <c r="C14" s="168" t="s">
        <v>111</v>
      </c>
      <c r="D14" s="169"/>
      <c r="E14" s="169"/>
      <c r="F14" s="130">
        <f>'1 - Project Info'!F46</f>
        <v>0</v>
      </c>
      <c r="G14" s="114">
        <f>'1 - Project Info'!F48</f>
        <v>0</v>
      </c>
      <c r="H14" s="88"/>
      <c r="I14" s="88"/>
    </row>
    <row r="15" spans="1:9" ht="18.75" customHeight="1" x14ac:dyDescent="0.25">
      <c r="A15" s="84"/>
      <c r="B15" s="90"/>
      <c r="C15" s="168" t="s">
        <v>112</v>
      </c>
      <c r="D15" s="169"/>
      <c r="E15" s="169"/>
      <c r="F15" s="130">
        <f>'1 - Project Info'!F55</f>
        <v>0</v>
      </c>
      <c r="G15" s="114">
        <f>'1 - Project Info'!F57</f>
        <v>0</v>
      </c>
      <c r="H15" s="88"/>
      <c r="I15" s="88"/>
    </row>
    <row r="16" spans="1:9" ht="18.75" customHeight="1" x14ac:dyDescent="0.25">
      <c r="A16" s="84"/>
      <c r="B16" s="90"/>
      <c r="C16" s="168" t="s">
        <v>113</v>
      </c>
      <c r="D16" s="169"/>
      <c r="E16" s="169"/>
      <c r="F16" s="130">
        <f>'1 - Aff Gap'!F32</f>
        <v>0</v>
      </c>
      <c r="G16" s="114">
        <f>'1 - Aff Gap'!F33</f>
        <v>0</v>
      </c>
      <c r="H16" s="88"/>
      <c r="I16" s="88"/>
    </row>
    <row r="17" spans="1:8" ht="18.75" customHeight="1" thickBot="1" x14ac:dyDescent="0.3">
      <c r="A17" s="84"/>
      <c r="B17" s="90"/>
      <c r="C17" s="168" t="s">
        <v>132</v>
      </c>
      <c r="D17" s="169"/>
      <c r="E17" s="169"/>
      <c r="F17" s="132" t="s">
        <v>119</v>
      </c>
      <c r="G17" s="115">
        <v>0</v>
      </c>
      <c r="H17" s="91" t="s">
        <v>89</v>
      </c>
    </row>
    <row r="18" spans="1:8" ht="25.9" customHeight="1" thickBot="1" x14ac:dyDescent="0.3">
      <c r="A18" s="92"/>
      <c r="B18" s="93"/>
      <c r="C18" s="146" t="s">
        <v>129</v>
      </c>
      <c r="D18" s="147"/>
      <c r="E18" s="147"/>
      <c r="F18" s="131"/>
      <c r="G18" s="116">
        <f>SUM(G13:G17)</f>
        <v>0</v>
      </c>
    </row>
    <row r="19" spans="1:8" ht="24" customHeight="1" thickBot="1" x14ac:dyDescent="0.3">
      <c r="A19" s="84"/>
      <c r="B19" s="85"/>
      <c r="C19" s="146" t="s">
        <v>130</v>
      </c>
      <c r="D19" s="147"/>
      <c r="E19" s="147"/>
      <c r="F19" s="138"/>
      <c r="G19" s="104"/>
    </row>
    <row r="20" spans="1:8" hidden="1" x14ac:dyDescent="0.25">
      <c r="E20" s="68" t="s">
        <v>10</v>
      </c>
    </row>
    <row r="21" spans="1:8" hidden="1" x14ac:dyDescent="0.25">
      <c r="E21" s="68" t="s">
        <v>17</v>
      </c>
    </row>
    <row r="22" spans="1:8" hidden="1" x14ac:dyDescent="0.25">
      <c r="E22" s="68" t="s">
        <v>18</v>
      </c>
    </row>
  </sheetData>
  <sheetProtection algorithmName="SHA-512" hashValue="bNf8vCAgxjPOMsaa+Aj2rq6/BS2caywIjNdhF6BB48nqsZODBzfEZWI6kVI1lnvrBNa8dDdldIyq3PWrLOV7ew==" saltValue="qAw9ZAdUUN2fnpCd/O0PMg==" spinCount="100000" sheet="1" selectLockedCells="1"/>
  <mergeCells count="12">
    <mergeCell ref="C19:E19"/>
    <mergeCell ref="A1:G1"/>
    <mergeCell ref="C11:E11"/>
    <mergeCell ref="C8:G8"/>
    <mergeCell ref="C9:G9"/>
    <mergeCell ref="A2:G5"/>
    <mergeCell ref="C18:E18"/>
    <mergeCell ref="C13:E13"/>
    <mergeCell ref="C14:E14"/>
    <mergeCell ref="C17:E17"/>
    <mergeCell ref="C16:E16"/>
    <mergeCell ref="C15:E15"/>
  </mergeCells>
  <dataValidations count="1">
    <dataValidation allowBlank="1" showInputMessage="1" showErrorMessage="1" prompt="Count each unit only once." sqref="F19" xr:uid="{B723A008-C912-49ED-8156-8EB0684D8E5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5"/>
  <sheetViews>
    <sheetView showGridLines="0" topLeftCell="A6" zoomScaleNormal="100" zoomScaleSheetLayoutView="80" workbookViewId="0">
      <selection activeCell="A7" sqref="A7"/>
    </sheetView>
  </sheetViews>
  <sheetFormatPr defaultColWidth="9.140625" defaultRowHeight="14.25" x14ac:dyDescent="0.2"/>
  <cols>
    <col min="1" max="1" width="28.7109375" style="1" customWidth="1"/>
    <col min="2" max="2" width="33.7109375" style="1" customWidth="1"/>
    <col min="3" max="3" width="37" style="1" customWidth="1"/>
    <col min="4" max="4" width="22.42578125" style="1" customWidth="1"/>
    <col min="5" max="5" width="18.7109375" style="1" customWidth="1"/>
    <col min="6" max="6" width="46" style="1" customWidth="1"/>
    <col min="7" max="7" width="39.85546875" style="1" bestFit="1" customWidth="1"/>
    <col min="8" max="8" width="28.7109375" style="1" bestFit="1" customWidth="1"/>
    <col min="9" max="9" width="28.85546875" style="1" customWidth="1"/>
    <col min="10" max="14" width="9.140625" style="1" customWidth="1"/>
    <col min="15" max="16384" width="9.140625" style="1"/>
  </cols>
  <sheetData>
    <row r="1" spans="1:8" ht="18.75" x14ac:dyDescent="0.2">
      <c r="A1" s="174" t="s">
        <v>72</v>
      </c>
      <c r="B1" s="175"/>
      <c r="C1" s="175"/>
      <c r="D1" s="175"/>
      <c r="E1" s="175"/>
      <c r="F1" s="176"/>
    </row>
    <row r="2" spans="1:8" ht="22.5" customHeight="1" thickBot="1" x14ac:dyDescent="0.25">
      <c r="A2" s="177" t="s">
        <v>54</v>
      </c>
      <c r="B2" s="178"/>
      <c r="C2" s="178"/>
      <c r="D2" s="178"/>
      <c r="E2" s="178"/>
      <c r="F2" s="179"/>
    </row>
    <row r="3" spans="1:8" ht="116.25" customHeight="1" x14ac:dyDescent="0.2">
      <c r="A3" s="180" t="s">
        <v>136</v>
      </c>
      <c r="B3" s="181"/>
      <c r="C3" s="181"/>
      <c r="D3" s="181"/>
      <c r="E3" s="181"/>
      <c r="F3" s="182"/>
      <c r="G3" s="52"/>
    </row>
    <row r="4" spans="1:8" ht="2.25" customHeight="1" thickBot="1" x14ac:dyDescent="0.25">
      <c r="A4" s="183"/>
      <c r="B4" s="184"/>
      <c r="C4" s="184"/>
      <c r="D4" s="184"/>
      <c r="E4" s="184"/>
      <c r="F4" s="185"/>
      <c r="H4" s="27"/>
    </row>
    <row r="5" spans="1:8" ht="15.75" thickBot="1" x14ac:dyDescent="0.25">
      <c r="A5" s="28"/>
      <c r="B5" s="35"/>
      <c r="C5" s="35"/>
      <c r="D5" s="35"/>
      <c r="E5" s="35"/>
      <c r="F5" s="35"/>
    </row>
    <row r="6" spans="1:8" ht="61.9" customHeight="1" thickBot="1" x14ac:dyDescent="0.25">
      <c r="A6" s="37" t="s">
        <v>0</v>
      </c>
      <c r="B6" s="37" t="s">
        <v>42</v>
      </c>
      <c r="C6" s="38" t="s">
        <v>65</v>
      </c>
      <c r="D6" s="38" t="s">
        <v>128</v>
      </c>
      <c r="E6" s="38" t="s">
        <v>55</v>
      </c>
      <c r="F6" s="38" t="s">
        <v>64</v>
      </c>
      <c r="H6" s="39"/>
    </row>
    <row r="7" spans="1:8" ht="20.100000000000001" customHeight="1" x14ac:dyDescent="0.2">
      <c r="A7" s="47" t="s">
        <v>10</v>
      </c>
      <c r="B7" s="48" t="s">
        <v>10</v>
      </c>
      <c r="C7" s="46"/>
      <c r="D7" s="30">
        <v>0</v>
      </c>
      <c r="E7" s="31" t="s">
        <v>10</v>
      </c>
      <c r="F7" s="36"/>
    </row>
    <row r="8" spans="1:8" ht="20.100000000000001" customHeight="1" x14ac:dyDescent="0.2">
      <c r="A8" s="47" t="s">
        <v>10</v>
      </c>
      <c r="B8" s="48" t="s">
        <v>10</v>
      </c>
      <c r="C8" s="46"/>
      <c r="D8" s="32">
        <v>0</v>
      </c>
      <c r="E8" s="31" t="s">
        <v>10</v>
      </c>
      <c r="F8" s="36"/>
    </row>
    <row r="9" spans="1:8" ht="20.100000000000001" customHeight="1" x14ac:dyDescent="0.2">
      <c r="A9" s="47" t="s">
        <v>10</v>
      </c>
      <c r="B9" s="48" t="s">
        <v>10</v>
      </c>
      <c r="C9" s="46"/>
      <c r="D9" s="32">
        <v>0</v>
      </c>
      <c r="E9" s="31" t="s">
        <v>10</v>
      </c>
      <c r="F9" s="36"/>
    </row>
    <row r="10" spans="1:8" ht="20.100000000000001" customHeight="1" x14ac:dyDescent="0.2">
      <c r="A10" s="47" t="s">
        <v>10</v>
      </c>
      <c r="B10" s="48" t="s">
        <v>10</v>
      </c>
      <c r="C10" s="46"/>
      <c r="D10" s="32">
        <v>0</v>
      </c>
      <c r="E10" s="31" t="s">
        <v>10</v>
      </c>
      <c r="F10" s="36"/>
    </row>
    <row r="11" spans="1:8" ht="20.100000000000001" customHeight="1" x14ac:dyDescent="0.2">
      <c r="A11" s="47" t="s">
        <v>10</v>
      </c>
      <c r="B11" s="48" t="s">
        <v>10</v>
      </c>
      <c r="C11" s="46"/>
      <c r="D11" s="32">
        <v>0</v>
      </c>
      <c r="E11" s="31" t="s">
        <v>10</v>
      </c>
      <c r="F11" s="36"/>
    </row>
    <row r="12" spans="1:8" ht="20.100000000000001" customHeight="1" x14ac:dyDescent="0.2">
      <c r="A12" s="47" t="s">
        <v>10</v>
      </c>
      <c r="B12" s="48" t="s">
        <v>10</v>
      </c>
      <c r="C12" s="46"/>
      <c r="D12" s="32">
        <v>0</v>
      </c>
      <c r="E12" s="31" t="s">
        <v>10</v>
      </c>
      <c r="F12" s="36"/>
    </row>
    <row r="13" spans="1:8" ht="20.100000000000001" customHeight="1" thickBot="1" x14ac:dyDescent="0.25">
      <c r="A13" s="47" t="s">
        <v>10</v>
      </c>
      <c r="B13" s="48" t="s">
        <v>10</v>
      </c>
      <c r="C13" s="46"/>
      <c r="D13" s="33">
        <v>0</v>
      </c>
      <c r="E13" s="31" t="s">
        <v>10</v>
      </c>
      <c r="F13" s="36"/>
    </row>
    <row r="14" spans="1:8" ht="20.100000000000001" customHeight="1" thickBot="1" x14ac:dyDescent="0.25">
      <c r="A14" s="29"/>
      <c r="B14" s="40"/>
      <c r="C14" s="53" t="s">
        <v>21</v>
      </c>
      <c r="D14" s="50">
        <f>SUM(D7:D13)</f>
        <v>0</v>
      </c>
      <c r="E14" s="40"/>
      <c r="F14" s="40"/>
    </row>
    <row r="15" spans="1:8" ht="20.100000000000001" customHeight="1" x14ac:dyDescent="0.2">
      <c r="B15" s="41"/>
      <c r="C15" s="39"/>
      <c r="D15" s="42"/>
      <c r="E15" s="41"/>
      <c r="F15" s="41"/>
    </row>
    <row r="16" spans="1:8" ht="20.100000000000001" customHeight="1" thickBot="1" x14ac:dyDescent="0.25">
      <c r="A16" s="170" t="s">
        <v>16</v>
      </c>
      <c r="B16" s="170"/>
      <c r="C16" s="170"/>
      <c r="D16" s="170"/>
      <c r="E16" s="170"/>
      <c r="F16" s="170"/>
    </row>
    <row r="17" spans="1:6" ht="84.75" customHeight="1" thickBot="1" x14ac:dyDescent="0.25">
      <c r="A17" s="171"/>
      <c r="B17" s="172"/>
      <c r="C17" s="172"/>
      <c r="D17" s="172"/>
      <c r="E17" s="172"/>
      <c r="F17" s="173"/>
    </row>
    <row r="18" spans="1:6" ht="15" customHeight="1" x14ac:dyDescent="0.2">
      <c r="A18" s="3"/>
      <c r="B18" s="3"/>
      <c r="C18" s="3"/>
      <c r="D18" s="3"/>
      <c r="E18" s="3"/>
    </row>
    <row r="19" spans="1:6" ht="8.25" customHeight="1" x14ac:dyDescent="0.2">
      <c r="A19" s="3"/>
      <c r="B19" s="3"/>
      <c r="C19" s="3"/>
      <c r="D19" s="3"/>
      <c r="E19" s="3"/>
    </row>
    <row r="20" spans="1:6" ht="15" customHeight="1" x14ac:dyDescent="0.2">
      <c r="A20" s="3"/>
      <c r="B20" s="3"/>
      <c r="C20" s="3"/>
      <c r="D20" s="3"/>
      <c r="E20" s="3"/>
    </row>
    <row r="21" spans="1:6" ht="94.9" hidden="1" customHeight="1" x14ac:dyDescent="0.2">
      <c r="A21" s="1" t="s">
        <v>44</v>
      </c>
      <c r="B21" s="1" t="s">
        <v>42</v>
      </c>
      <c r="C21" s="1" t="s">
        <v>56</v>
      </c>
    </row>
    <row r="22" spans="1:6" hidden="1" x14ac:dyDescent="0.2">
      <c r="A22" s="2" t="s">
        <v>10</v>
      </c>
      <c r="B22" s="2" t="s">
        <v>10</v>
      </c>
      <c r="C22" s="2" t="s">
        <v>10</v>
      </c>
    </row>
    <row r="23" spans="1:6" hidden="1" x14ac:dyDescent="0.2">
      <c r="A23" s="2" t="s">
        <v>137</v>
      </c>
      <c r="B23" s="2" t="s">
        <v>6</v>
      </c>
      <c r="C23" s="2" t="s">
        <v>17</v>
      </c>
    </row>
    <row r="24" spans="1:6" hidden="1" x14ac:dyDescent="0.2">
      <c r="A24" s="2" t="s">
        <v>45</v>
      </c>
      <c r="B24" s="2" t="s">
        <v>7</v>
      </c>
      <c r="C24" s="2" t="s">
        <v>18</v>
      </c>
    </row>
    <row r="25" spans="1:6" ht="13.9" hidden="1" customHeight="1" x14ac:dyDescent="0.2">
      <c r="A25" s="2" t="s">
        <v>138</v>
      </c>
      <c r="B25" s="2" t="s">
        <v>8</v>
      </c>
    </row>
    <row r="26" spans="1:6" ht="13.9" hidden="1" customHeight="1" x14ac:dyDescent="0.2">
      <c r="A26" s="2" t="s">
        <v>139</v>
      </c>
      <c r="B26" s="2" t="s">
        <v>9</v>
      </c>
    </row>
    <row r="27" spans="1:6" ht="13.9" hidden="1" customHeight="1" x14ac:dyDescent="0.2">
      <c r="A27" s="2"/>
      <c r="B27" s="2" t="s">
        <v>3</v>
      </c>
    </row>
    <row r="28" spans="1:6" ht="13.9" hidden="1" customHeight="1" x14ac:dyDescent="0.2">
      <c r="A28" s="2"/>
      <c r="B28" s="2" t="s">
        <v>1</v>
      </c>
    </row>
    <row r="29" spans="1:6" ht="13.9" hidden="1" customHeight="1" x14ac:dyDescent="0.2">
      <c r="A29" s="2"/>
      <c r="B29" s="2" t="s">
        <v>33</v>
      </c>
    </row>
    <row r="30" spans="1:6" ht="13.9" hidden="1" customHeight="1" x14ac:dyDescent="0.2">
      <c r="A30" s="2"/>
      <c r="B30" s="2" t="s">
        <v>19</v>
      </c>
    </row>
    <row r="31" spans="1:6" ht="13.9" hidden="1" customHeight="1" x14ac:dyDescent="0.2">
      <c r="B31" s="2" t="s">
        <v>50</v>
      </c>
    </row>
    <row r="32" spans="1:6" ht="13.9" customHeight="1" x14ac:dyDescent="0.2"/>
    <row r="33" ht="13.9" customHeight="1" x14ac:dyDescent="0.2"/>
    <row r="34" ht="13.9" customHeight="1" x14ac:dyDescent="0.2"/>
    <row r="35" ht="13.9" customHeight="1" x14ac:dyDescent="0.2"/>
  </sheetData>
  <sheetProtection algorithmName="SHA-512" hashValue="YhmFcAMTciV8i+hK35qs7T8VR+oRGlA1ssYWRgpOMCiH7LA5V4EB4tPqKEDo1Z0VhB0ElQIYMbY+jNIPx6H9dQ==" saltValue="JUKWz63xE+YQ2l6B8ehqaw==" spinCount="100000" sheet="1" selectLockedCells="1"/>
  <mergeCells count="6">
    <mergeCell ref="A16:F16"/>
    <mergeCell ref="A17:F17"/>
    <mergeCell ref="A1:F1"/>
    <mergeCell ref="A2:F2"/>
    <mergeCell ref="A3:F3"/>
    <mergeCell ref="A4:F4"/>
  </mergeCells>
  <dataValidations count="4">
    <dataValidation type="list" allowBlank="1" showInputMessage="1" showErrorMessage="1" sqref="A7:A13" xr:uid="{EBE9F83C-3DE8-4717-85EB-1B01F5040C60}">
      <formula1>$A$22:$A$26</formula1>
    </dataValidation>
    <dataValidation type="list" allowBlank="1" showInputMessage="1" showErrorMessage="1" sqref="E7:E13" xr:uid="{00000000-0002-0000-0100-000002000000}">
      <formula1>$C$22:$C$24</formula1>
    </dataValidation>
    <dataValidation type="list" allowBlank="1" showInputMessage="1" showErrorMessage="1" sqref="B7:B13" xr:uid="{00000000-0002-0000-0100-000000000000}">
      <formula1>$B$22:$B$31</formula1>
    </dataValidation>
    <dataValidation type="whole" operator="greaterThanOrEqual" allowBlank="1" showInputMessage="1" showErrorMessage="1" error="Enter whole numbers only._x000a_" sqref="D7:D13" xr:uid="{E82B11F9-2DE7-41AC-9DA9-C48D94456E38}">
      <formula1>-1</formula1>
    </dataValidation>
  </dataValidations>
  <printOptions horizontalCentered="1" verticalCentered="1"/>
  <pageMargins left="0.25" right="0.25" top="0.25" bottom="0.25" header="0.25" footer="0.25"/>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74"/>
  <sheetViews>
    <sheetView showGridLines="0" topLeftCell="A34" zoomScaleNormal="100" workbookViewId="0">
      <selection activeCell="G39" sqref="G39"/>
    </sheetView>
  </sheetViews>
  <sheetFormatPr defaultColWidth="9.140625" defaultRowHeight="14.25" x14ac:dyDescent="0.2"/>
  <cols>
    <col min="1" max="1" width="1.5703125" style="1" customWidth="1"/>
    <col min="2" max="2" width="4.5703125" style="1" customWidth="1"/>
    <col min="3" max="3" width="25.28515625" style="1" customWidth="1"/>
    <col min="4" max="4" width="13.85546875" style="1" customWidth="1"/>
    <col min="5" max="5" width="19.42578125" style="1" customWidth="1"/>
    <col min="6" max="6" width="21.140625" style="1" customWidth="1"/>
    <col min="7" max="7" width="24.140625" style="1" customWidth="1"/>
    <col min="8" max="8" width="59.28515625" style="1" customWidth="1"/>
    <col min="9" max="9" width="13.42578125" style="1" customWidth="1"/>
    <col min="10" max="12" width="9.140625" style="1" customWidth="1"/>
    <col min="13" max="16384" width="9.140625" style="1"/>
  </cols>
  <sheetData>
    <row r="1" spans="1:9" ht="18.75" x14ac:dyDescent="0.3">
      <c r="A1" s="195" t="s">
        <v>72</v>
      </c>
      <c r="B1" s="196"/>
      <c r="C1" s="196"/>
      <c r="D1" s="196"/>
      <c r="E1" s="196"/>
      <c r="F1" s="196"/>
      <c r="G1" s="197"/>
      <c r="H1" s="4"/>
      <c r="I1" s="4"/>
    </row>
    <row r="2" spans="1:9" ht="19.899999999999999" customHeight="1" thickBot="1" x14ac:dyDescent="0.25">
      <c r="A2" s="198" t="s">
        <v>4</v>
      </c>
      <c r="B2" s="199"/>
      <c r="C2" s="199"/>
      <c r="D2" s="199"/>
      <c r="E2" s="199"/>
      <c r="F2" s="199"/>
      <c r="G2" s="200"/>
    </row>
    <row r="3" spans="1:9" ht="4.1500000000000004" customHeight="1" x14ac:dyDescent="0.2">
      <c r="A3" s="206" t="s">
        <v>133</v>
      </c>
      <c r="B3" s="207"/>
      <c r="C3" s="207"/>
      <c r="D3" s="207"/>
      <c r="E3" s="207"/>
      <c r="F3" s="207"/>
      <c r="G3" s="208"/>
    </row>
    <row r="4" spans="1:9" ht="0.75" customHeight="1" x14ac:dyDescent="0.2">
      <c r="A4" s="209"/>
      <c r="B4" s="210"/>
      <c r="C4" s="210"/>
      <c r="D4" s="210"/>
      <c r="E4" s="210"/>
      <c r="F4" s="210"/>
      <c r="G4" s="211"/>
    </row>
    <row r="5" spans="1:9" ht="132.75" customHeight="1" thickBot="1" x14ac:dyDescent="0.25">
      <c r="A5" s="212"/>
      <c r="B5" s="213"/>
      <c r="C5" s="213"/>
      <c r="D5" s="213"/>
      <c r="E5" s="213"/>
      <c r="F5" s="213"/>
      <c r="G5" s="214"/>
    </row>
    <row r="6" spans="1:9" ht="37.15" customHeight="1" thickBot="1" x14ac:dyDescent="0.3">
      <c r="A6" s="5"/>
      <c r="B6" s="201" t="s">
        <v>71</v>
      </c>
      <c r="C6" s="201"/>
      <c r="D6" s="201"/>
      <c r="E6" s="201"/>
      <c r="F6" s="201"/>
      <c r="G6" s="202"/>
      <c r="H6" s="75"/>
    </row>
    <row r="7" spans="1:9" ht="18.75" customHeight="1" thickBot="1" x14ac:dyDescent="0.25">
      <c r="A7" s="5"/>
      <c r="B7" s="203"/>
      <c r="C7" s="204"/>
      <c r="D7" s="204"/>
      <c r="E7" s="204"/>
      <c r="F7" s="204"/>
      <c r="G7" s="205"/>
      <c r="H7" s="87" t="s">
        <v>73</v>
      </c>
    </row>
    <row r="8" spans="1:9" ht="18.75" customHeight="1" x14ac:dyDescent="0.2">
      <c r="A8" s="5"/>
      <c r="B8" s="6"/>
      <c r="C8" s="6"/>
      <c r="D8" s="6"/>
      <c r="E8" s="6"/>
      <c r="F8" s="6"/>
      <c r="G8" s="7"/>
    </row>
    <row r="9" spans="1:9" ht="18.75" customHeight="1" thickBot="1" x14ac:dyDescent="0.25">
      <c r="A9" s="133" t="s">
        <v>88</v>
      </c>
      <c r="B9" s="134"/>
      <c r="F9" s="9"/>
      <c r="G9" s="10"/>
    </row>
    <row r="10" spans="1:9" ht="18.75" customHeight="1" thickBot="1" x14ac:dyDescent="0.25">
      <c r="A10" s="135"/>
      <c r="B10" s="136" t="s">
        <v>86</v>
      </c>
      <c r="F10" s="95"/>
      <c r="G10" s="10"/>
    </row>
    <row r="11" spans="1:9" ht="18.75" customHeight="1" thickBot="1" x14ac:dyDescent="0.25">
      <c r="A11" s="135"/>
      <c r="B11" s="136" t="s">
        <v>87</v>
      </c>
      <c r="F11" s="95"/>
      <c r="G11" s="10"/>
    </row>
    <row r="12" spans="1:9" ht="18.75" customHeight="1" x14ac:dyDescent="0.2">
      <c r="A12" s="135"/>
      <c r="B12" s="136"/>
      <c r="F12" s="137"/>
      <c r="G12" s="10"/>
    </row>
    <row r="13" spans="1:9" ht="18.75" customHeight="1" thickBot="1" x14ac:dyDescent="0.3">
      <c r="A13" s="120" t="s">
        <v>22</v>
      </c>
      <c r="B13"/>
      <c r="C13" s="17"/>
      <c r="D13" s="17"/>
      <c r="E13" s="17"/>
      <c r="F13" s="17"/>
      <c r="G13" s="98"/>
    </row>
    <row r="14" spans="1:9" ht="18.75" customHeight="1" thickBot="1" x14ac:dyDescent="0.25">
      <c r="A14" s="18"/>
      <c r="B14" s="217" t="s">
        <v>114</v>
      </c>
      <c r="C14" s="217"/>
      <c r="D14" s="217"/>
      <c r="E14" s="218"/>
      <c r="F14" s="99">
        <v>0</v>
      </c>
      <c r="G14" s="10"/>
    </row>
    <row r="15" spans="1:9" ht="15.75" customHeight="1" x14ac:dyDescent="0.2">
      <c r="A15" s="135"/>
      <c r="B15" s="136"/>
      <c r="G15" s="10"/>
    </row>
    <row r="16" spans="1:9" ht="15.75" customHeight="1" x14ac:dyDescent="0.2">
      <c r="A16" s="23"/>
      <c r="B16" s="11"/>
      <c r="C16" s="11"/>
      <c r="D16" s="11"/>
      <c r="E16" s="11"/>
      <c r="F16" s="11"/>
      <c r="G16" s="12"/>
    </row>
    <row r="17" spans="1:11" ht="32.25" customHeight="1" thickBot="1" x14ac:dyDescent="0.35">
      <c r="A17" s="123" t="s">
        <v>103</v>
      </c>
      <c r="B17" s="123"/>
      <c r="C17" s="123"/>
      <c r="D17" s="123"/>
      <c r="E17" s="123"/>
      <c r="F17" s="121" t="s">
        <v>108</v>
      </c>
      <c r="G17" s="124" t="s">
        <v>109</v>
      </c>
    </row>
    <row r="18" spans="1:11" ht="18.75" customHeight="1" thickBot="1" x14ac:dyDescent="0.25">
      <c r="A18" s="5"/>
      <c r="B18" s="9"/>
      <c r="C18" s="186" t="s">
        <v>124</v>
      </c>
      <c r="D18" s="187"/>
      <c r="E18" s="187"/>
      <c r="F18" s="188"/>
      <c r="G18" s="99">
        <v>0</v>
      </c>
    </row>
    <row r="19" spans="1:11" ht="18.75" customHeight="1" thickBot="1" x14ac:dyDescent="0.25">
      <c r="A19" s="5"/>
      <c r="B19" s="9"/>
      <c r="C19" s="189" t="s">
        <v>123</v>
      </c>
      <c r="D19" s="190"/>
      <c r="E19" s="190"/>
      <c r="F19" s="191"/>
      <c r="G19" s="99">
        <v>0</v>
      </c>
    </row>
    <row r="20" spans="1:11" ht="18.75" customHeight="1" thickBot="1" x14ac:dyDescent="0.25">
      <c r="A20" s="5"/>
      <c r="B20" s="9"/>
      <c r="C20" s="96" t="s">
        <v>101</v>
      </c>
      <c r="D20" s="22"/>
      <c r="E20" s="22"/>
      <c r="F20" s="22"/>
      <c r="G20" s="21">
        <f>SUM(G18:G19)</f>
        <v>0</v>
      </c>
      <c r="H20" s="76"/>
      <c r="I20" s="8"/>
      <c r="J20" s="8"/>
      <c r="K20" s="8"/>
    </row>
    <row r="21" spans="1:11" ht="18.75" customHeight="1" thickBot="1" x14ac:dyDescent="0.25">
      <c r="A21" s="6"/>
      <c r="B21" s="9"/>
      <c r="C21" s="107"/>
      <c r="D21" s="16"/>
      <c r="E21" s="16"/>
      <c r="F21" s="16"/>
      <c r="G21" s="108"/>
      <c r="H21" s="76"/>
      <c r="I21" s="8"/>
      <c r="J21" s="8"/>
      <c r="K21" s="8"/>
    </row>
    <row r="22" spans="1:11" ht="18.75" customHeight="1" thickBot="1" x14ac:dyDescent="0.25">
      <c r="A22" s="6"/>
      <c r="B22" s="9"/>
      <c r="C22" s="215" t="s">
        <v>93</v>
      </c>
      <c r="D22" s="215"/>
      <c r="E22" s="215"/>
      <c r="F22" s="139" t="s">
        <v>10</v>
      </c>
      <c r="G22" s="108"/>
      <c r="H22" s="76"/>
      <c r="I22" s="8"/>
      <c r="J22" s="8"/>
      <c r="K22" s="8"/>
    </row>
    <row r="23" spans="1:11" ht="18.75" customHeight="1" thickBot="1" x14ac:dyDescent="0.25">
      <c r="A23" s="6"/>
      <c r="B23" s="9"/>
      <c r="C23" s="215" t="s">
        <v>95</v>
      </c>
      <c r="D23" s="215"/>
      <c r="E23" s="216"/>
      <c r="F23" s="138"/>
      <c r="G23" s="108"/>
      <c r="H23" s="76"/>
      <c r="I23" s="8"/>
      <c r="J23" s="8"/>
      <c r="K23" s="8"/>
    </row>
    <row r="24" spans="1:11" ht="18.75" customHeight="1" thickBot="1" x14ac:dyDescent="0.25">
      <c r="A24" s="6"/>
      <c r="B24" s="9"/>
      <c r="C24" s="215" t="s">
        <v>126</v>
      </c>
      <c r="D24" s="215"/>
      <c r="E24" s="216"/>
      <c r="F24" s="99">
        <v>0</v>
      </c>
      <c r="G24" s="108"/>
      <c r="H24" s="76"/>
      <c r="I24" s="8"/>
      <c r="J24" s="8"/>
      <c r="K24" s="8"/>
    </row>
    <row r="25" spans="1:11" ht="18.75" customHeight="1" thickBot="1" x14ac:dyDescent="0.25">
      <c r="A25" s="6"/>
      <c r="B25" s="9"/>
      <c r="C25" s="16" t="s">
        <v>94</v>
      </c>
      <c r="D25" s="16"/>
      <c r="E25" s="16"/>
      <c r="F25" s="21">
        <f>F23*G20-F24</f>
        <v>0</v>
      </c>
      <c r="G25" s="108"/>
      <c r="H25" s="76"/>
      <c r="I25" s="8"/>
      <c r="J25" s="8"/>
      <c r="K25" s="8"/>
    </row>
    <row r="26" spans="1:11" ht="37.5" customHeight="1" x14ac:dyDescent="0.3">
      <c r="A26" s="219" t="s">
        <v>104</v>
      </c>
      <c r="B26" s="219"/>
      <c r="C26" s="219"/>
      <c r="D26" s="219"/>
      <c r="E26" s="219"/>
      <c r="F26" s="219"/>
      <c r="G26" s="220"/>
      <c r="H26" s="76"/>
      <c r="I26" s="8"/>
      <c r="J26" s="8"/>
      <c r="K26" s="8"/>
    </row>
    <row r="27" spans="1:11" ht="18.75" customHeight="1" thickBot="1" x14ac:dyDescent="0.35">
      <c r="A27" s="119"/>
      <c r="B27" s="25" t="s">
        <v>99</v>
      </c>
      <c r="C27" s="119"/>
      <c r="D27" s="119"/>
      <c r="E27" s="119"/>
      <c r="F27" s="121" t="s">
        <v>108</v>
      </c>
      <c r="G27" s="122" t="s">
        <v>109</v>
      </c>
      <c r="H27" s="76"/>
      <c r="I27" s="8"/>
      <c r="J27" s="8"/>
      <c r="K27" s="8"/>
    </row>
    <row r="28" spans="1:11" ht="18.75" customHeight="1" thickBot="1" x14ac:dyDescent="0.25">
      <c r="A28" s="5"/>
      <c r="B28" s="9"/>
      <c r="C28" s="192" t="s">
        <v>46</v>
      </c>
      <c r="D28" s="193"/>
      <c r="E28" s="193"/>
      <c r="F28" s="194"/>
      <c r="G28" s="99">
        <v>0</v>
      </c>
      <c r="H28" s="8"/>
      <c r="I28" s="8"/>
      <c r="J28" s="8"/>
      <c r="K28" s="8"/>
    </row>
    <row r="29" spans="1:11" ht="18.75" customHeight="1" thickBot="1" x14ac:dyDescent="0.25">
      <c r="A29" s="5"/>
      <c r="B29" s="9"/>
      <c r="C29" s="192" t="s">
        <v>77</v>
      </c>
      <c r="D29" s="193"/>
      <c r="E29" s="193"/>
      <c r="F29" s="194"/>
      <c r="G29" s="99">
        <v>0</v>
      </c>
      <c r="H29" s="105"/>
      <c r="I29" s="8"/>
      <c r="J29" s="8"/>
      <c r="K29" s="8"/>
    </row>
    <row r="30" spans="1:11" ht="18.75" customHeight="1" thickBot="1" x14ac:dyDescent="0.25">
      <c r="A30" s="5"/>
      <c r="B30" s="9"/>
      <c r="C30" s="227" t="s">
        <v>121</v>
      </c>
      <c r="D30" s="228"/>
      <c r="E30" s="228"/>
      <c r="F30" s="229"/>
      <c r="G30" s="99">
        <v>0</v>
      </c>
      <c r="H30" s="76"/>
      <c r="I30" s="8"/>
      <c r="J30" s="8"/>
      <c r="K30" s="8"/>
    </row>
    <row r="31" spans="1:11" ht="18.75" customHeight="1" thickBot="1" x14ac:dyDescent="0.25">
      <c r="A31" s="5"/>
      <c r="B31" s="9"/>
      <c r="C31" s="227" t="s">
        <v>80</v>
      </c>
      <c r="D31" s="228"/>
      <c r="E31" s="228"/>
      <c r="F31" s="229"/>
      <c r="G31" s="99">
        <v>0</v>
      </c>
      <c r="H31" s="76"/>
      <c r="I31" s="8"/>
      <c r="J31" s="8"/>
      <c r="K31" s="8"/>
    </row>
    <row r="32" spans="1:11" ht="18.75" customHeight="1" thickBot="1" x14ac:dyDescent="0.25">
      <c r="A32" s="5"/>
      <c r="B32" s="9"/>
      <c r="C32" s="227" t="s">
        <v>79</v>
      </c>
      <c r="D32" s="228"/>
      <c r="E32" s="228"/>
      <c r="F32" s="229"/>
      <c r="G32" s="99">
        <v>0</v>
      </c>
      <c r="H32" s="76"/>
      <c r="I32" s="8"/>
      <c r="J32" s="8"/>
      <c r="K32" s="8"/>
    </row>
    <row r="33" spans="1:11" ht="30" customHeight="1" thickBot="1" x14ac:dyDescent="0.25">
      <c r="A33" s="5"/>
      <c r="B33" s="9"/>
      <c r="C33" s="230" t="s">
        <v>83</v>
      </c>
      <c r="D33" s="231"/>
      <c r="E33" s="231"/>
      <c r="F33" s="232"/>
      <c r="G33" s="99">
        <v>0</v>
      </c>
    </row>
    <row r="34" spans="1:11" ht="18.75" customHeight="1" thickBot="1" x14ac:dyDescent="0.25">
      <c r="A34" s="5"/>
      <c r="B34" s="9"/>
      <c r="C34" s="227" t="s">
        <v>82</v>
      </c>
      <c r="D34" s="228"/>
      <c r="E34" s="228"/>
      <c r="F34" s="229"/>
      <c r="G34" s="99">
        <v>0</v>
      </c>
    </row>
    <row r="35" spans="1:11" ht="18.75" customHeight="1" thickBot="1" x14ac:dyDescent="0.25">
      <c r="A35" s="5"/>
      <c r="B35" s="9"/>
      <c r="C35" s="236" t="s">
        <v>81</v>
      </c>
      <c r="D35" s="237"/>
      <c r="E35" s="237"/>
      <c r="F35" s="238"/>
      <c r="G35" s="99">
        <v>0</v>
      </c>
    </row>
    <row r="36" spans="1:11" ht="18.75" customHeight="1" thickBot="1" x14ac:dyDescent="0.25">
      <c r="A36" s="5"/>
      <c r="B36" s="9"/>
      <c r="C36" s="224" t="s">
        <v>100</v>
      </c>
      <c r="D36" s="225"/>
      <c r="E36" s="225"/>
      <c r="F36" s="226"/>
      <c r="G36" s="21">
        <f>SUM(G28:G35)</f>
        <v>0</v>
      </c>
      <c r="H36" s="13"/>
      <c r="I36" s="8"/>
      <c r="J36" s="8"/>
      <c r="K36" s="8"/>
    </row>
    <row r="37" spans="1:11" ht="18.75" customHeight="1" thickBot="1" x14ac:dyDescent="0.3">
      <c r="A37" s="5"/>
      <c r="B37" s="25" t="s">
        <v>2</v>
      </c>
      <c r="C37" s="118"/>
      <c r="D37" s="6"/>
      <c r="E37" s="6"/>
      <c r="F37" s="6"/>
      <c r="G37" s="45"/>
    </row>
    <row r="38" spans="1:11" ht="18.75" customHeight="1" thickBot="1" x14ac:dyDescent="0.25">
      <c r="A38" s="5"/>
      <c r="B38" s="9"/>
      <c r="C38" s="186" t="s">
        <v>84</v>
      </c>
      <c r="D38" s="187"/>
      <c r="E38" s="187"/>
      <c r="F38" s="188"/>
      <c r="G38" s="99">
        <v>0</v>
      </c>
    </row>
    <row r="39" spans="1:11" ht="18.75" customHeight="1" thickBot="1" x14ac:dyDescent="0.25">
      <c r="A39" s="5"/>
      <c r="B39" s="9"/>
      <c r="C39" s="186" t="s">
        <v>85</v>
      </c>
      <c r="D39" s="187"/>
      <c r="E39" s="187"/>
      <c r="F39" s="188"/>
      <c r="G39" s="99">
        <v>0</v>
      </c>
    </row>
    <row r="40" spans="1:11" ht="18.75" customHeight="1" thickBot="1" x14ac:dyDescent="0.25">
      <c r="A40" s="5"/>
      <c r="B40" s="9"/>
      <c r="C40" s="186" t="s">
        <v>78</v>
      </c>
      <c r="D40" s="187"/>
      <c r="E40" s="187"/>
      <c r="F40" s="188"/>
      <c r="G40" s="99">
        <v>0</v>
      </c>
    </row>
    <row r="41" spans="1:11" ht="18.75" customHeight="1" thickBot="1" x14ac:dyDescent="0.25">
      <c r="A41" s="5"/>
      <c r="B41" s="9"/>
      <c r="C41" s="233" t="s">
        <v>90</v>
      </c>
      <c r="D41" s="234"/>
      <c r="E41" s="234"/>
      <c r="F41" s="235"/>
      <c r="G41" s="99">
        <v>0</v>
      </c>
    </row>
    <row r="42" spans="1:11" ht="18.75" customHeight="1" thickBot="1" x14ac:dyDescent="0.25">
      <c r="A42" s="5"/>
      <c r="B42" s="9"/>
      <c r="C42" s="239" t="s">
        <v>5</v>
      </c>
      <c r="D42" s="240"/>
      <c r="E42" s="240"/>
      <c r="F42" s="241"/>
      <c r="G42" s="145">
        <f>SUM(G38:G41)</f>
        <v>0</v>
      </c>
    </row>
    <row r="43" spans="1:11" ht="18.75" customHeight="1" thickBot="1" x14ac:dyDescent="0.25">
      <c r="A43" s="5"/>
      <c r="B43" s="9"/>
      <c r="C43" s="239" t="s">
        <v>102</v>
      </c>
      <c r="D43" s="240"/>
      <c r="E43" s="240"/>
      <c r="F43" s="241"/>
      <c r="G43" s="97">
        <f>G36+G42</f>
        <v>0</v>
      </c>
    </row>
    <row r="44" spans="1:11" ht="18.75" customHeight="1" thickBot="1" x14ac:dyDescent="0.25">
      <c r="A44" s="5"/>
      <c r="B44" s="9"/>
      <c r="C44" s="16"/>
      <c r="D44" s="16"/>
      <c r="E44" s="16"/>
      <c r="F44" s="16"/>
      <c r="G44" s="106"/>
    </row>
    <row r="45" spans="1:11" ht="18.75" customHeight="1" thickBot="1" x14ac:dyDescent="0.25">
      <c r="A45" s="5"/>
      <c r="B45" s="9"/>
      <c r="C45" s="215" t="s">
        <v>98</v>
      </c>
      <c r="D45" s="215"/>
      <c r="E45" s="215"/>
      <c r="F45" s="139" t="s">
        <v>10</v>
      </c>
      <c r="G45" s="106"/>
    </row>
    <row r="46" spans="1:11" ht="18.75" customHeight="1" thickBot="1" x14ac:dyDescent="0.25">
      <c r="A46" s="5"/>
      <c r="B46" s="9"/>
      <c r="C46" s="215" t="s">
        <v>95</v>
      </c>
      <c r="D46" s="215"/>
      <c r="E46" s="216"/>
      <c r="F46" s="138"/>
      <c r="G46" s="106"/>
    </row>
    <row r="47" spans="1:11" ht="18.75" customHeight="1" thickBot="1" x14ac:dyDescent="0.25">
      <c r="A47" s="5"/>
      <c r="B47" s="9"/>
      <c r="C47" s="215" t="s">
        <v>122</v>
      </c>
      <c r="D47" s="215"/>
      <c r="E47" s="216"/>
      <c r="F47" s="99">
        <v>0</v>
      </c>
      <c r="G47" s="106"/>
    </row>
    <row r="48" spans="1:11" ht="18.75" customHeight="1" thickBot="1" x14ac:dyDescent="0.25">
      <c r="A48" s="5"/>
      <c r="B48" s="9"/>
      <c r="C48" s="16" t="s">
        <v>141</v>
      </c>
      <c r="D48" s="16"/>
      <c r="E48" s="16"/>
      <c r="F48" s="21">
        <f>F46*G43-F47</f>
        <v>0</v>
      </c>
      <c r="G48" s="14"/>
    </row>
    <row r="49" spans="1:7" ht="37.5" customHeight="1" thickBot="1" x14ac:dyDescent="0.35">
      <c r="A49" s="119" t="s">
        <v>105</v>
      </c>
      <c r="C49" s="15"/>
      <c r="D49" s="6"/>
      <c r="E49" s="6"/>
      <c r="F49" s="121" t="s">
        <v>108</v>
      </c>
      <c r="G49" s="122" t="s">
        <v>109</v>
      </c>
    </row>
    <row r="50" spans="1:7" ht="18.75" customHeight="1" thickBot="1" x14ac:dyDescent="0.25">
      <c r="A50" s="18"/>
      <c r="B50" s="9"/>
      <c r="C50" s="186" t="s">
        <v>140</v>
      </c>
      <c r="D50" s="187"/>
      <c r="E50" s="187"/>
      <c r="F50" s="188"/>
      <c r="G50" s="99">
        <v>0</v>
      </c>
    </row>
    <row r="51" spans="1:7" ht="18.75" customHeight="1" thickBot="1" x14ac:dyDescent="0.25">
      <c r="A51" s="18"/>
      <c r="B51" s="9"/>
      <c r="C51" s="186" t="s">
        <v>91</v>
      </c>
      <c r="D51" s="187"/>
      <c r="E51" s="187"/>
      <c r="F51" s="188"/>
      <c r="G51" s="99">
        <v>0</v>
      </c>
    </row>
    <row r="52" spans="1:7" ht="18.75" customHeight="1" thickBot="1" x14ac:dyDescent="0.25">
      <c r="A52" s="5"/>
      <c r="B52" s="9"/>
      <c r="C52" s="239" t="s">
        <v>92</v>
      </c>
      <c r="D52" s="240"/>
      <c r="E52" s="240"/>
      <c r="F52" s="241"/>
      <c r="G52" s="97">
        <f>SUM(G50:G51)</f>
        <v>0</v>
      </c>
    </row>
    <row r="53" spans="1:7" ht="18.75" customHeight="1" thickBot="1" x14ac:dyDescent="0.25">
      <c r="A53" s="5"/>
      <c r="B53" s="9"/>
      <c r="C53" s="16"/>
      <c r="D53" s="16"/>
      <c r="E53" s="16"/>
      <c r="F53" s="16"/>
      <c r="G53" s="106"/>
    </row>
    <row r="54" spans="1:7" ht="18.75" customHeight="1" thickBot="1" x14ac:dyDescent="0.25">
      <c r="A54" s="5"/>
      <c r="B54" s="9"/>
      <c r="C54" s="215" t="s">
        <v>106</v>
      </c>
      <c r="D54" s="215"/>
      <c r="E54" s="215"/>
      <c r="F54" s="139" t="s">
        <v>10</v>
      </c>
      <c r="G54" s="106"/>
    </row>
    <row r="55" spans="1:7" ht="18.75" customHeight="1" thickBot="1" x14ac:dyDescent="0.25">
      <c r="A55" s="5"/>
      <c r="B55" s="9"/>
      <c r="C55" s="215" t="s">
        <v>95</v>
      </c>
      <c r="D55" s="215"/>
      <c r="E55" s="216"/>
      <c r="F55" s="138"/>
      <c r="G55" s="106"/>
    </row>
    <row r="56" spans="1:7" ht="18.75" customHeight="1" thickBot="1" x14ac:dyDescent="0.25">
      <c r="A56" s="5"/>
      <c r="B56" s="9"/>
      <c r="C56" s="215" t="s">
        <v>127</v>
      </c>
      <c r="D56" s="215"/>
      <c r="E56" s="216"/>
      <c r="F56" s="99">
        <v>0</v>
      </c>
      <c r="G56" s="106"/>
    </row>
    <row r="57" spans="1:7" ht="18.75" customHeight="1" thickBot="1" x14ac:dyDescent="0.25">
      <c r="A57" s="5"/>
      <c r="B57" s="9"/>
      <c r="C57" s="16" t="s">
        <v>107</v>
      </c>
      <c r="D57" s="16"/>
      <c r="E57" s="16"/>
      <c r="F57" s="21">
        <f>F55*G52-F56</f>
        <v>0</v>
      </c>
      <c r="G57" s="106"/>
    </row>
    <row r="58" spans="1:7" ht="31.5" customHeight="1" thickBot="1" x14ac:dyDescent="0.35">
      <c r="A58" s="119" t="s">
        <v>16</v>
      </c>
      <c r="B58" s="119"/>
      <c r="C58" s="119"/>
      <c r="D58" s="119"/>
      <c r="E58" s="119"/>
      <c r="F58" s="119"/>
      <c r="G58" s="127"/>
    </row>
    <row r="59" spans="1:7" ht="104.25" customHeight="1" thickBot="1" x14ac:dyDescent="0.25">
      <c r="A59" s="221" t="s">
        <v>60</v>
      </c>
      <c r="B59" s="222"/>
      <c r="C59" s="222"/>
      <c r="D59" s="222"/>
      <c r="E59" s="222"/>
      <c r="F59" s="222"/>
      <c r="G59" s="223"/>
    </row>
    <row r="62" spans="1:7" x14ac:dyDescent="0.2">
      <c r="E62" s="8"/>
      <c r="F62" s="8"/>
    </row>
    <row r="63" spans="1:7" ht="15" hidden="1" x14ac:dyDescent="0.25">
      <c r="E63" t="s">
        <v>10</v>
      </c>
      <c r="F63" s="20" t="s">
        <v>10</v>
      </c>
    </row>
    <row r="64" spans="1:7" ht="15" hidden="1" x14ac:dyDescent="0.25">
      <c r="C64" t="s">
        <v>10</v>
      </c>
      <c r="E64" t="s">
        <v>27</v>
      </c>
      <c r="F64" s="20" t="s">
        <v>18</v>
      </c>
      <c r="G64" t="s">
        <v>10</v>
      </c>
    </row>
    <row r="65" spans="3:7" ht="15" hidden="1" x14ac:dyDescent="0.25">
      <c r="C65" t="s">
        <v>17</v>
      </c>
      <c r="E65" t="s">
        <v>28</v>
      </c>
      <c r="F65" s="20" t="s">
        <v>67</v>
      </c>
      <c r="G65" t="s">
        <v>12</v>
      </c>
    </row>
    <row r="66" spans="3:7" ht="15" hidden="1" x14ac:dyDescent="0.25">
      <c r="C66" t="s">
        <v>18</v>
      </c>
      <c r="E66" t="s">
        <v>30</v>
      </c>
      <c r="F66" s="20" t="s">
        <v>68</v>
      </c>
      <c r="G66" t="s">
        <v>13</v>
      </c>
    </row>
    <row r="67" spans="3:7" ht="15" hidden="1" x14ac:dyDescent="0.25">
      <c r="C67"/>
      <c r="E67" t="s">
        <v>62</v>
      </c>
      <c r="F67" s="20"/>
      <c r="G67" t="s">
        <v>14</v>
      </c>
    </row>
    <row r="68" spans="3:7" ht="15" hidden="1" x14ac:dyDescent="0.25">
      <c r="E68" t="s">
        <v>61</v>
      </c>
      <c r="F68" s="8"/>
      <c r="G68" t="s">
        <v>15</v>
      </c>
    </row>
    <row r="69" spans="3:7" ht="15" hidden="1" x14ac:dyDescent="0.25">
      <c r="C69" t="s">
        <v>10</v>
      </c>
      <c r="E69" t="s">
        <v>11</v>
      </c>
      <c r="F69" s="20" t="s">
        <v>10</v>
      </c>
      <c r="G69" s="8" t="s">
        <v>32</v>
      </c>
    </row>
    <row r="70" spans="3:7" ht="15" hidden="1" x14ac:dyDescent="0.25">
      <c r="C70" t="s">
        <v>29</v>
      </c>
      <c r="E70" t="s">
        <v>66</v>
      </c>
      <c r="F70" s="20" t="s">
        <v>23</v>
      </c>
    </row>
    <row r="71" spans="3:7" ht="15" hidden="1" x14ac:dyDescent="0.25">
      <c r="C71" t="s">
        <v>34</v>
      </c>
      <c r="E71" s="8"/>
      <c r="F71" s="20" t="s">
        <v>24</v>
      </c>
    </row>
    <row r="72" spans="3:7" ht="15" hidden="1" x14ac:dyDescent="0.25">
      <c r="C72" t="s">
        <v>31</v>
      </c>
      <c r="E72" s="8"/>
      <c r="F72" s="20" t="s">
        <v>25</v>
      </c>
    </row>
    <row r="73" spans="3:7" hidden="1" x14ac:dyDescent="0.2">
      <c r="E73" s="8"/>
      <c r="F73" s="20" t="s">
        <v>26</v>
      </c>
    </row>
    <row r="74" spans="3:7" x14ac:dyDescent="0.2">
      <c r="E74" s="8"/>
      <c r="F74" s="8"/>
    </row>
  </sheetData>
  <sheetProtection algorithmName="SHA-512" hashValue="Gqa2WdcwXLTwZV/BnN4h2xas8O/U8wEh+Xpb5nDPz8jaCADNMxrXqSqh74lOypcRz6imut2U/rDhy4znE/csNg==" saltValue="3pIPgDJXQLtR2ttBKCFlKA==" spinCount="100000" sheet="1" selectLockedCells="1"/>
  <mergeCells count="37">
    <mergeCell ref="C30:F30"/>
    <mergeCell ref="C50:F50"/>
    <mergeCell ref="C51:F51"/>
    <mergeCell ref="C52:F52"/>
    <mergeCell ref="C42:F42"/>
    <mergeCell ref="C43:F43"/>
    <mergeCell ref="C46:E46"/>
    <mergeCell ref="A59:G59"/>
    <mergeCell ref="C36:F36"/>
    <mergeCell ref="C31:F31"/>
    <mergeCell ref="C33:F33"/>
    <mergeCell ref="C38:F38"/>
    <mergeCell ref="C39:F39"/>
    <mergeCell ref="C40:F40"/>
    <mergeCell ref="C41:F41"/>
    <mergeCell ref="C56:E56"/>
    <mergeCell ref="C32:F32"/>
    <mergeCell ref="C34:F34"/>
    <mergeCell ref="C35:F35"/>
    <mergeCell ref="C54:E54"/>
    <mergeCell ref="C55:E55"/>
    <mergeCell ref="C47:E47"/>
    <mergeCell ref="C45:E45"/>
    <mergeCell ref="C18:F18"/>
    <mergeCell ref="C19:F19"/>
    <mergeCell ref="C28:F28"/>
    <mergeCell ref="C29:F29"/>
    <mergeCell ref="A1:G1"/>
    <mergeCell ref="A2:G2"/>
    <mergeCell ref="B6:G6"/>
    <mergeCell ref="B7:G7"/>
    <mergeCell ref="A3:G5"/>
    <mergeCell ref="C24:E24"/>
    <mergeCell ref="B14:E14"/>
    <mergeCell ref="A26:G26"/>
    <mergeCell ref="C22:E22"/>
    <mergeCell ref="C23:E23"/>
  </mergeCells>
  <dataValidations count="5">
    <dataValidation type="textLength" operator="lessThanOrEqual" allowBlank="1" showInputMessage="1" showErrorMessage="1" sqref="B7:G7" xr:uid="{D551E374-1DE6-4D47-891F-9C2F679A458C}">
      <formula1>70</formula1>
    </dataValidation>
    <dataValidation type="whole" operator="greaterThanOrEqual" allowBlank="1" showInputMessage="1" showErrorMessage="1" error="Enter whole numbers only." sqref="G18:G19 G50:G51 G38:G40 G28:G35 F10:F13" xr:uid="{9A58BE79-3DF2-4647-B774-129130B21497}">
      <formula1>-1</formula1>
    </dataValidation>
    <dataValidation allowBlank="1" sqref="F9" xr:uid="{108581B7-89C5-4029-B4F6-1C0CD01F5921}"/>
    <dataValidation type="whole" operator="lessThanOrEqual" allowBlank="1" showInputMessage="1" showErrorMessage="1" error="Cannot exceed 10% of Unit Rehabilitation Total" prompt="Cannot exceed 10% of Unit Rehabilitation Total." sqref="G41" xr:uid="{5764A369-FBBD-445F-827E-FF200AB99CF4}">
      <formula1>G36*0.1</formula1>
    </dataValidation>
    <dataValidation type="list" allowBlank="1" showInputMessage="1" showErrorMessage="1" sqref="F22 F45 F54" xr:uid="{972284E8-FD96-4D3E-BECF-C0A385A7A82D}">
      <formula1>$C$64:$C$66</formula1>
    </dataValidation>
  </dataValidations>
  <printOptions horizontalCentered="1" verticalCentered="1"/>
  <pageMargins left="0.5" right="0.5" top="0.25" bottom="0.25" header="0.25" footer="0.25"/>
  <pageSetup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G43"/>
  <sheetViews>
    <sheetView zoomScaleNormal="100" workbookViewId="0">
      <selection activeCell="C7" sqref="C7"/>
    </sheetView>
  </sheetViews>
  <sheetFormatPr defaultColWidth="9.140625" defaultRowHeight="12.75" x14ac:dyDescent="0.2"/>
  <cols>
    <col min="1" max="1" width="19.85546875" style="54" customWidth="1"/>
    <col min="2" max="2" width="9.140625" style="54" customWidth="1"/>
    <col min="3" max="3" width="26.28515625" style="54" customWidth="1"/>
    <col min="4" max="4" width="14.42578125" style="54" customWidth="1"/>
    <col min="5" max="5" width="18.7109375" style="54" customWidth="1"/>
    <col min="6" max="6" width="21.140625" style="54" customWidth="1"/>
    <col min="7" max="7" width="8.28515625" style="54" customWidth="1"/>
    <col min="8" max="8" width="9.42578125" style="54" customWidth="1"/>
    <col min="9" max="16384" width="9.140625" style="54"/>
  </cols>
  <sheetData>
    <row r="1" spans="1:7" ht="18.75" x14ac:dyDescent="0.2">
      <c r="A1" s="242" t="s">
        <v>72</v>
      </c>
      <c r="B1" s="243"/>
      <c r="C1" s="243"/>
      <c r="D1" s="243"/>
      <c r="E1" s="243"/>
      <c r="F1" s="244"/>
    </row>
    <row r="2" spans="1:7" ht="19.899999999999999" customHeight="1" thickBot="1" x14ac:dyDescent="0.25">
      <c r="A2" s="257" t="s">
        <v>58</v>
      </c>
      <c r="B2" s="258"/>
      <c r="C2" s="258"/>
      <c r="D2" s="258"/>
      <c r="E2" s="258"/>
      <c r="F2" s="259"/>
    </row>
    <row r="3" spans="1:7" ht="109.5" customHeight="1" thickBot="1" x14ac:dyDescent="0.25">
      <c r="A3" s="260" t="s">
        <v>134</v>
      </c>
      <c r="B3" s="261"/>
      <c r="C3" s="261"/>
      <c r="D3" s="261"/>
      <c r="E3" s="261"/>
      <c r="F3" s="262"/>
    </row>
    <row r="4" spans="1:7" s="55" customFormat="1" ht="18.75" customHeight="1" thickBot="1" x14ac:dyDescent="0.3">
      <c r="A4" s="61"/>
      <c r="B4" s="61"/>
      <c r="C4" s="62"/>
    </row>
    <row r="5" spans="1:7" s="56" customFormat="1" ht="18.75" customHeight="1" thickBot="1" x14ac:dyDescent="0.3">
      <c r="A5" s="284" t="s">
        <v>57</v>
      </c>
      <c r="B5" s="285"/>
      <c r="C5" s="286"/>
      <c r="D5" s="74"/>
      <c r="E5" s="66"/>
      <c r="F5" s="66"/>
    </row>
    <row r="6" spans="1:7" s="56" customFormat="1" ht="18.75" customHeight="1" x14ac:dyDescent="0.25">
      <c r="A6" s="265" t="s">
        <v>74</v>
      </c>
      <c r="B6" s="266"/>
      <c r="C6" s="101"/>
      <c r="D6" s="74"/>
      <c r="E6" s="66"/>
      <c r="F6" s="66"/>
    </row>
    <row r="7" spans="1:7" s="56" customFormat="1" ht="18.75" customHeight="1" x14ac:dyDescent="0.25">
      <c r="A7" s="267" t="s">
        <v>75</v>
      </c>
      <c r="B7" s="268"/>
      <c r="C7" s="142">
        <v>0</v>
      </c>
      <c r="D7" s="74"/>
      <c r="E7" s="66"/>
      <c r="F7" s="66"/>
    </row>
    <row r="8" spans="1:7" ht="18.75" customHeight="1" thickBot="1" x14ac:dyDescent="0.25">
      <c r="A8" s="263" t="s">
        <v>76</v>
      </c>
      <c r="B8" s="264"/>
      <c r="C8" s="144">
        <v>0</v>
      </c>
      <c r="D8" s="65"/>
      <c r="E8" s="65"/>
    </row>
    <row r="9" spans="1:7" ht="18.75" customHeight="1" thickBot="1" x14ac:dyDescent="0.25">
      <c r="A9" s="63"/>
      <c r="B9" s="64"/>
      <c r="C9" s="65"/>
      <c r="D9" s="65"/>
      <c r="E9" s="65"/>
    </row>
    <row r="10" spans="1:7" s="57" customFormat="1" ht="18.75" customHeight="1" thickBot="1" x14ac:dyDescent="0.3">
      <c r="A10" s="287" t="s">
        <v>118</v>
      </c>
      <c r="B10" s="288"/>
      <c r="C10" s="288"/>
      <c r="D10" s="288"/>
      <c r="E10" s="288"/>
      <c r="F10" s="289"/>
    </row>
    <row r="11" spans="1:7" ht="18.75" customHeight="1" x14ac:dyDescent="0.2">
      <c r="A11" s="248" t="s">
        <v>59</v>
      </c>
      <c r="B11" s="249"/>
      <c r="C11" s="249"/>
      <c r="D11" s="249"/>
      <c r="E11" s="250"/>
      <c r="F11" s="141">
        <f>'1 - Project Info'!F14</f>
        <v>0</v>
      </c>
      <c r="G11" s="58"/>
    </row>
    <row r="12" spans="1:7" ht="18.75" customHeight="1" x14ac:dyDescent="0.2">
      <c r="A12" s="251" t="s">
        <v>40</v>
      </c>
      <c r="B12" s="252"/>
      <c r="C12" s="252"/>
      <c r="D12" s="252"/>
      <c r="E12" s="253"/>
      <c r="F12" s="142">
        <v>0</v>
      </c>
    </row>
    <row r="13" spans="1:7" ht="18.75" customHeight="1" x14ac:dyDescent="0.2">
      <c r="A13" s="254" t="s">
        <v>51</v>
      </c>
      <c r="B13" s="255"/>
      <c r="C13" s="255"/>
      <c r="D13" s="255"/>
      <c r="E13" s="256"/>
      <c r="F13" s="43">
        <f>SUM(F11:F12)</f>
        <v>0</v>
      </c>
    </row>
    <row r="14" spans="1:7" ht="18.75" customHeight="1" thickBot="1" x14ac:dyDescent="0.25">
      <c r="A14" s="290" t="s">
        <v>52</v>
      </c>
      <c r="B14" s="291"/>
      <c r="C14" s="291"/>
      <c r="D14" s="291"/>
      <c r="E14" s="292"/>
      <c r="F14" s="44">
        <f>F13-F18</f>
        <v>0</v>
      </c>
    </row>
    <row r="15" spans="1:7" ht="18.75" customHeight="1" thickBot="1" x14ac:dyDescent="0.3">
      <c r="A15" s="67"/>
      <c r="B15" s="68"/>
      <c r="C15" s="68"/>
      <c r="D15" s="68"/>
      <c r="E15" s="68"/>
      <c r="F15" s="19"/>
    </row>
    <row r="16" spans="1:7" ht="18.75" customHeight="1" thickBot="1" x14ac:dyDescent="0.25">
      <c r="A16" s="287" t="s">
        <v>117</v>
      </c>
      <c r="B16" s="288"/>
      <c r="C16" s="288"/>
      <c r="D16" s="288"/>
      <c r="E16" s="288"/>
      <c r="F16" s="289"/>
    </row>
    <row r="17" spans="1:7" ht="50.25" customHeight="1" thickBot="1" x14ac:dyDescent="0.25">
      <c r="A17" s="245" t="s">
        <v>115</v>
      </c>
      <c r="B17" s="246"/>
      <c r="C17" s="246"/>
      <c r="D17" s="246"/>
      <c r="E17" s="246"/>
      <c r="F17" s="247"/>
    </row>
    <row r="18" spans="1:7" ht="18.75" customHeight="1" x14ac:dyDescent="0.2">
      <c r="A18" s="293" t="s">
        <v>39</v>
      </c>
      <c r="B18" s="294"/>
      <c r="C18" s="294"/>
      <c r="D18" s="294"/>
      <c r="E18" s="295"/>
      <c r="F18" s="143">
        <v>0</v>
      </c>
    </row>
    <row r="19" spans="1:7" ht="18.75" customHeight="1" x14ac:dyDescent="0.2">
      <c r="A19" s="293" t="s">
        <v>49</v>
      </c>
      <c r="B19" s="294"/>
      <c r="C19" s="294"/>
      <c r="D19" s="294"/>
      <c r="E19" s="295"/>
      <c r="F19" s="142">
        <v>0</v>
      </c>
    </row>
    <row r="20" spans="1:7" ht="18.75" customHeight="1" x14ac:dyDescent="0.2">
      <c r="A20" s="293" t="s">
        <v>41</v>
      </c>
      <c r="B20" s="294"/>
      <c r="C20" s="294"/>
      <c r="D20" s="294"/>
      <c r="E20" s="295"/>
      <c r="F20" s="142">
        <v>0</v>
      </c>
    </row>
    <row r="21" spans="1:7" ht="18.75" customHeight="1" x14ac:dyDescent="0.2">
      <c r="A21" s="296" t="s">
        <v>116</v>
      </c>
      <c r="B21" s="297"/>
      <c r="C21" s="297"/>
      <c r="D21" s="297"/>
      <c r="E21" s="298"/>
      <c r="F21" s="142">
        <v>0</v>
      </c>
    </row>
    <row r="22" spans="1:7" ht="33.75" customHeight="1" x14ac:dyDescent="0.2">
      <c r="A22" s="281" t="s">
        <v>125</v>
      </c>
      <c r="B22" s="282"/>
      <c r="C22" s="282"/>
      <c r="D22" s="282"/>
      <c r="E22" s="283"/>
      <c r="F22" s="142">
        <v>0</v>
      </c>
      <c r="G22" s="140" t="s">
        <v>20</v>
      </c>
    </row>
    <row r="23" spans="1:7" ht="18.75" customHeight="1" x14ac:dyDescent="0.2">
      <c r="A23" s="34" t="s">
        <v>47</v>
      </c>
      <c r="B23" s="278" t="s">
        <v>48</v>
      </c>
      <c r="C23" s="279"/>
      <c r="D23" s="279"/>
      <c r="E23" s="280"/>
      <c r="F23" s="142">
        <v>0</v>
      </c>
      <c r="G23" s="59"/>
    </row>
    <row r="24" spans="1:7" ht="18.75" customHeight="1" x14ac:dyDescent="0.2">
      <c r="A24" s="34" t="s">
        <v>47</v>
      </c>
      <c r="B24" s="278" t="s">
        <v>48</v>
      </c>
      <c r="C24" s="279"/>
      <c r="D24" s="279"/>
      <c r="E24" s="280"/>
      <c r="F24" s="142">
        <v>0</v>
      </c>
      <c r="G24" s="59"/>
    </row>
    <row r="25" spans="1:7" ht="18.75" customHeight="1" x14ac:dyDescent="0.2">
      <c r="A25" s="34" t="s">
        <v>47</v>
      </c>
      <c r="B25" s="278" t="s">
        <v>48</v>
      </c>
      <c r="C25" s="279"/>
      <c r="D25" s="279"/>
      <c r="E25" s="280"/>
      <c r="F25" s="142">
        <v>0</v>
      </c>
      <c r="G25" s="59"/>
    </row>
    <row r="26" spans="1:7" ht="18.75" customHeight="1" x14ac:dyDescent="0.2">
      <c r="A26" s="34" t="s">
        <v>47</v>
      </c>
      <c r="B26" s="278" t="s">
        <v>48</v>
      </c>
      <c r="C26" s="279"/>
      <c r="D26" s="279"/>
      <c r="E26" s="280"/>
      <c r="F26" s="142">
        <v>0</v>
      </c>
      <c r="G26" s="59"/>
    </row>
    <row r="27" spans="1:7" ht="18.75" customHeight="1" x14ac:dyDescent="0.2">
      <c r="A27" s="34" t="s">
        <v>47</v>
      </c>
      <c r="B27" s="278" t="s">
        <v>48</v>
      </c>
      <c r="C27" s="279"/>
      <c r="D27" s="279"/>
      <c r="E27" s="280"/>
      <c r="F27" s="142">
        <v>0</v>
      </c>
      <c r="G27" s="59"/>
    </row>
    <row r="28" spans="1:7" ht="18.75" customHeight="1" x14ac:dyDescent="0.2">
      <c r="A28" s="34" t="s">
        <v>47</v>
      </c>
      <c r="B28" s="278" t="s">
        <v>48</v>
      </c>
      <c r="C28" s="279"/>
      <c r="D28" s="279"/>
      <c r="E28" s="280"/>
      <c r="F28" s="142">
        <v>0</v>
      </c>
      <c r="G28" s="59"/>
    </row>
    <row r="29" spans="1:7" ht="18.75" customHeight="1" x14ac:dyDescent="0.2">
      <c r="A29" s="34" t="s">
        <v>47</v>
      </c>
      <c r="B29" s="278" t="s">
        <v>48</v>
      </c>
      <c r="C29" s="279"/>
      <c r="D29" s="279"/>
      <c r="E29" s="280"/>
      <c r="F29" s="142">
        <v>0</v>
      </c>
      <c r="G29" s="59"/>
    </row>
    <row r="30" spans="1:7" ht="18.75" customHeight="1" x14ac:dyDescent="0.2">
      <c r="A30" s="34" t="s">
        <v>47</v>
      </c>
      <c r="B30" s="278" t="s">
        <v>48</v>
      </c>
      <c r="C30" s="279"/>
      <c r="D30" s="279"/>
      <c r="E30" s="280"/>
      <c r="F30" s="142">
        <v>0</v>
      </c>
      <c r="G30" s="59"/>
    </row>
    <row r="31" spans="1:7" ht="18.75" customHeight="1" thickBot="1" x14ac:dyDescent="0.25">
      <c r="A31" s="276" t="s">
        <v>43</v>
      </c>
      <c r="B31" s="277"/>
      <c r="C31" s="277"/>
      <c r="D31" s="277"/>
      <c r="E31" s="100"/>
      <c r="F31" s="49">
        <f>SUM(F19:F30)</f>
        <v>0</v>
      </c>
      <c r="G31" s="60" t="str">
        <f>IF(F31&gt;F14,"Please check figures; Contributions exceed Anticipated Affordability Gap",IF(F31&lt;F14,"There are not enough sources to cover the Anticipated Affordability Gap. Please ensure all Affordability Gap Contributions are entered in Cells F16-F29",""))</f>
        <v/>
      </c>
    </row>
    <row r="32" spans="1:7" ht="18.75" customHeight="1" thickBot="1" x14ac:dyDescent="0.3">
      <c r="A32" s="272" t="s">
        <v>53</v>
      </c>
      <c r="B32" s="273"/>
      <c r="C32" s="273"/>
      <c r="D32" s="273"/>
      <c r="E32" s="69"/>
      <c r="F32" s="26"/>
      <c r="G32" s="128" t="str">
        <f>IF(F32=0,"Be sure to enter a number here","")</f>
        <v>Be sure to enter a number here</v>
      </c>
    </row>
    <row r="33" spans="1:7" ht="45" customHeight="1" thickBot="1" x14ac:dyDescent="0.3">
      <c r="A33" s="274" t="s">
        <v>142</v>
      </c>
      <c r="B33" s="275"/>
      <c r="C33" s="275"/>
      <c r="D33" s="275"/>
      <c r="E33" s="77"/>
      <c r="F33" s="24">
        <f>(F21)*F32</f>
        <v>0</v>
      </c>
      <c r="G33" s="58"/>
    </row>
    <row r="34" spans="1:7" ht="15" x14ac:dyDescent="0.25">
      <c r="A34" s="70"/>
      <c r="B34" s="70"/>
      <c r="C34" s="70"/>
      <c r="D34" s="70"/>
      <c r="E34" s="70"/>
      <c r="F34" s="51"/>
      <c r="G34" s="58"/>
    </row>
    <row r="35" spans="1:7" ht="13.5" thickBot="1" x14ac:dyDescent="0.25">
      <c r="A35" s="71"/>
      <c r="B35" s="71"/>
      <c r="C35" s="71"/>
      <c r="D35" s="71"/>
      <c r="E35" s="72"/>
    </row>
    <row r="36" spans="1:7" ht="30" customHeight="1" thickBot="1" x14ac:dyDescent="0.25">
      <c r="A36" s="269" t="s">
        <v>69</v>
      </c>
      <c r="B36" s="270"/>
      <c r="C36" s="270"/>
      <c r="D36" s="270"/>
      <c r="E36" s="270"/>
      <c r="F36" s="271"/>
    </row>
    <row r="37" spans="1:7" ht="84" customHeight="1" thickBot="1" x14ac:dyDescent="0.25">
      <c r="A37" s="221"/>
      <c r="B37" s="222"/>
      <c r="C37" s="222"/>
      <c r="D37" s="222"/>
      <c r="E37" s="222"/>
      <c r="F37" s="223"/>
    </row>
    <row r="40" spans="1:7" hidden="1" x14ac:dyDescent="0.2">
      <c r="B40" s="54" t="s">
        <v>47</v>
      </c>
    </row>
    <row r="41" spans="1:7" hidden="1" x14ac:dyDescent="0.2">
      <c r="B41" s="54" t="s">
        <v>37</v>
      </c>
    </row>
    <row r="42" spans="1:7" hidden="1" x14ac:dyDescent="0.2">
      <c r="B42" s="54" t="s">
        <v>38</v>
      </c>
    </row>
    <row r="43" spans="1:7" hidden="1" x14ac:dyDescent="0.2">
      <c r="B43" s="54" t="s">
        <v>63</v>
      </c>
    </row>
  </sheetData>
  <sheetProtection algorithmName="SHA-512" hashValue="CIftyPYSK3LbQHM2ELsNNHDwy93COxR8Dm1JS5sTP621wDoQoU8eaf95a4/qZ+q9H+WZeQaTcc/xozgj1T3xAQ==" saltValue="gAXVWqs11dqTxwcKMF5GrQ==" spinCount="100000" sheet="1" selectLockedCells="1"/>
  <mergeCells count="32">
    <mergeCell ref="A22:E22"/>
    <mergeCell ref="A5:C5"/>
    <mergeCell ref="A10:F10"/>
    <mergeCell ref="A16:F16"/>
    <mergeCell ref="A14:E14"/>
    <mergeCell ref="A18:E18"/>
    <mergeCell ref="A19:E19"/>
    <mergeCell ref="A20:E20"/>
    <mergeCell ref="A21:E21"/>
    <mergeCell ref="B23:E23"/>
    <mergeCell ref="B24:E24"/>
    <mergeCell ref="B30:E30"/>
    <mergeCell ref="B25:E25"/>
    <mergeCell ref="B26:E26"/>
    <mergeCell ref="B27:E27"/>
    <mergeCell ref="B28:E28"/>
    <mergeCell ref="B29:E29"/>
    <mergeCell ref="A36:F36"/>
    <mergeCell ref="A37:F37"/>
    <mergeCell ref="A32:D32"/>
    <mergeCell ref="A33:D33"/>
    <mergeCell ref="A31:D31"/>
    <mergeCell ref="A1:F1"/>
    <mergeCell ref="A17:F17"/>
    <mergeCell ref="A11:E11"/>
    <mergeCell ref="A12:E12"/>
    <mergeCell ref="A13:E13"/>
    <mergeCell ref="A2:F2"/>
    <mergeCell ref="A3:F3"/>
    <mergeCell ref="A8:B8"/>
    <mergeCell ref="A6:B6"/>
    <mergeCell ref="A7:B7"/>
  </mergeCells>
  <conditionalFormatting sqref="A36">
    <cfRule type="expression" dxfId="0" priority="1" stopIfTrue="1">
      <formula>#REF!&lt;&gt;$F$14</formula>
    </cfRule>
  </conditionalFormatting>
  <dataValidations count="4">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3:A30" xr:uid="{00000000-0002-0000-0500-000002000000}">
      <formula1>$B$40:$B$43</formula1>
    </dataValidation>
    <dataValidation type="whole" operator="greaterThanOrEqual" allowBlank="1" showInputMessage="1" showErrorMessage="1" error="Enter whole number only." sqref="C6:C8 F18:F22" xr:uid="{8D106D90-9D47-4C0A-9902-B5DE4CB5AE47}">
      <formula1>-1</formula1>
    </dataValidation>
    <dataValidation type="whole" operator="greaterThanOrEqual" allowBlank="1" showInputMessage="1" showErrorMessage="1" error="Enter whole number." sqref="F32" xr:uid="{BFB5966A-D344-410B-B3B9-1A2D9CC239FE}">
      <formula1>0</formula1>
    </dataValidation>
  </dataValidations>
  <hyperlinks>
    <hyperlink ref="G22" r:id="rId1" xr:uid="{00000000-0004-0000-0500-000000000000}"/>
  </hyperlinks>
  <printOptions horizontalCentered="1"/>
  <pageMargins left="0.7" right="0.7" top="0.75" bottom="0.75" header="0.3" footer="0.3"/>
  <pageSetup scale="63" orientation="portrait"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1 - Leverage</vt:lpstr>
      <vt:lpstr>1 - Project Info</vt:lpstr>
      <vt:lpstr>1 - Aff Gap</vt:lpstr>
      <vt:lpstr>'1 - Aff Gap'!Print_Area</vt:lpstr>
      <vt:lpstr>'1 - Leverage'!Print_Area</vt:lpstr>
      <vt:lpstr>'1 - Project Info'!Print_Area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Hettinger, Jason (He/Him/His) (MHFA)</cp:lastModifiedBy>
  <cp:lastPrinted>2023-04-06T19:37:11Z</cp:lastPrinted>
  <dcterms:created xsi:type="dcterms:W3CDTF">2011-02-11T19:30:46Z</dcterms:created>
  <dcterms:modified xsi:type="dcterms:W3CDTF">2026-05-15T22:01:00Z</dcterms:modified>
</cp:coreProperties>
</file>