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8" activeTab="0"/>
  </bookViews>
  <sheets>
    <sheet name="QC-1" sheetId="1" r:id="rId1"/>
    <sheet name="Worksheet A" sheetId="2" r:id="rId2"/>
    <sheet name="Worksheet B" sheetId="3" r:id="rId3"/>
    <sheet name="Worksheet C" sheetId="4" r:id="rId4"/>
    <sheet name="Worksheet D" sheetId="5" r:id="rId5"/>
    <sheet name="Worksheet E" sheetId="6" r:id="rId6"/>
  </sheets>
  <definedNames>
    <definedName name="_xlnm.Print_Area" localSheetId="0">'QC-1'!$A$1:$E$14</definedName>
    <definedName name="_xlnm.Print_Area" localSheetId="1">'Worksheet A'!$A$1:$G$61</definedName>
    <definedName name="_xlnm.Print_Area" localSheetId="2">'Worksheet B'!$A$1:$G$77</definedName>
    <definedName name="_xlnm.Print_Area" localSheetId="3">'Worksheet C'!$A$1:$F$28</definedName>
    <definedName name="_xlnm.Print_Area" localSheetId="4">'Worksheet D'!$A$1:$I$115</definedName>
    <definedName name="_xlnm.Print_Area" localSheetId="5">'Worksheet E'!$A$1:$H$21</definedName>
    <definedName name="_xlnm.Print_Titles" localSheetId="1">'Worksheet A'!$1:$5</definedName>
    <definedName name="_xlnm.Print_Titles" localSheetId="2">'Worksheet B'!$1:$4</definedName>
    <definedName name="_xlnm.Print_Titles" localSheetId="3">'Worksheet C'!$1:$4</definedName>
    <definedName name="_xlnm.Print_Titles" localSheetId="4">'Worksheet D'!$1:$4</definedName>
    <definedName name="_xlnm.Print_Titles" localSheetId="5">'Worksheet E'!$1:$4</definedName>
    <definedName name="Z_09AA10E2_F872_4C08_973C_89269F5EC4D2_.wvu.PrintArea" localSheetId="2" hidden="1">'Worksheet B'!$A$1:$H$77</definedName>
    <definedName name="Z_09AA10E2_F872_4C08_973C_89269F5EC4D2_.wvu.PrintArea" localSheetId="3" hidden="1">'Worksheet C'!$A$1:$G$28</definedName>
    <definedName name="Z_09AA10E2_F872_4C08_973C_89269F5EC4D2_.wvu.PrintArea" localSheetId="4" hidden="1">'Worksheet D'!$A$1:$I$115</definedName>
    <definedName name="Z_09AA10E2_F872_4C08_973C_89269F5EC4D2_.wvu.PrintArea" localSheetId="5" hidden="1">'Worksheet E'!$A$1:$I$21</definedName>
    <definedName name="Z_09AA10E2_F872_4C08_973C_89269F5EC4D2_.wvu.PrintTitles" localSheetId="1" hidden="1">'Worksheet A'!$1:$5</definedName>
    <definedName name="Z_09AA10E2_F872_4C08_973C_89269F5EC4D2_.wvu.PrintTitles" localSheetId="2" hidden="1">'Worksheet B'!$1:$4</definedName>
    <definedName name="Z_09AA10E2_F872_4C08_973C_89269F5EC4D2_.wvu.PrintTitles" localSheetId="3" hidden="1">'Worksheet C'!$1:$4</definedName>
    <definedName name="Z_09AA10E2_F872_4C08_973C_89269F5EC4D2_.wvu.PrintTitles" localSheetId="4" hidden="1">'Worksheet D'!$1:$4</definedName>
    <definedName name="Z_09AA10E2_F872_4C08_973C_89269F5EC4D2_.wvu.PrintTitles" localSheetId="5" hidden="1">'Worksheet E'!$1:$4</definedName>
    <definedName name="Z_82AF9C00_4E0E_49D0_B389_01ED7213C77F_.wvu.PrintArea" localSheetId="2" hidden="1">'Worksheet B'!$A$1:$H$77</definedName>
    <definedName name="Z_82AF9C00_4E0E_49D0_B389_01ED7213C77F_.wvu.PrintArea" localSheetId="3" hidden="1">'Worksheet C'!$A$1:$G$28</definedName>
    <definedName name="Z_82AF9C00_4E0E_49D0_B389_01ED7213C77F_.wvu.PrintArea" localSheetId="4" hidden="1">'Worksheet D'!$A$1:$I$115</definedName>
    <definedName name="Z_82AF9C00_4E0E_49D0_B389_01ED7213C77F_.wvu.PrintArea" localSheetId="5" hidden="1">'Worksheet E'!$A$1:$I$21</definedName>
    <definedName name="Z_82AF9C00_4E0E_49D0_B389_01ED7213C77F_.wvu.PrintTitles" localSheetId="1" hidden="1">'Worksheet A'!$1:$5</definedName>
    <definedName name="Z_82AF9C00_4E0E_49D0_B389_01ED7213C77F_.wvu.PrintTitles" localSheetId="2" hidden="1">'Worksheet B'!$1:$4</definedName>
    <definedName name="Z_82AF9C00_4E0E_49D0_B389_01ED7213C77F_.wvu.PrintTitles" localSheetId="3" hidden="1">'Worksheet C'!$1:$4</definedName>
    <definedName name="Z_82AF9C00_4E0E_49D0_B389_01ED7213C77F_.wvu.PrintTitles" localSheetId="4" hidden="1">'Worksheet D'!$1:$4</definedName>
    <definedName name="Z_82AF9C00_4E0E_49D0_B389_01ED7213C77F_.wvu.PrintTitles" localSheetId="5" hidden="1">'Worksheet E'!$1:$4</definedName>
    <definedName name="Z_A790FD20_0CA5_46B1_8881_24420242D7EB_.wvu.PrintArea" localSheetId="2" hidden="1">'Worksheet B'!$A$1:$H$77</definedName>
    <definedName name="Z_A790FD20_0CA5_46B1_8881_24420242D7EB_.wvu.PrintArea" localSheetId="3" hidden="1">'Worksheet C'!$A$1:$G$28</definedName>
    <definedName name="Z_A790FD20_0CA5_46B1_8881_24420242D7EB_.wvu.PrintArea" localSheetId="4" hidden="1">'Worksheet D'!$A$1:$I$115</definedName>
    <definedName name="Z_A790FD20_0CA5_46B1_8881_24420242D7EB_.wvu.PrintArea" localSheetId="5" hidden="1">'Worksheet E'!$A$1:$I$21</definedName>
    <definedName name="Z_A790FD20_0CA5_46B1_8881_24420242D7EB_.wvu.PrintTitles" localSheetId="1" hidden="1">'Worksheet A'!$1:$5</definedName>
    <definedName name="Z_A790FD20_0CA5_46B1_8881_24420242D7EB_.wvu.PrintTitles" localSheetId="2" hidden="1">'Worksheet B'!$1:$4</definedName>
    <definedName name="Z_A790FD20_0CA5_46B1_8881_24420242D7EB_.wvu.PrintTitles" localSheetId="3" hidden="1">'Worksheet C'!$1:$4</definedName>
    <definedName name="Z_A790FD20_0CA5_46B1_8881_24420242D7EB_.wvu.PrintTitles" localSheetId="4" hidden="1">'Worksheet D'!$1:$4</definedName>
    <definedName name="Z_A790FD20_0CA5_46B1_8881_24420242D7EB_.wvu.PrintTitles" localSheetId="5" hidden="1">'Worksheet E'!$1:$4</definedName>
  </definedNames>
  <calcPr fullCalcOnLoad="1"/>
</workbook>
</file>

<file path=xl/sharedStrings.xml><?xml version="1.0" encoding="utf-8"?>
<sst xmlns="http://schemas.openxmlformats.org/spreadsheetml/2006/main" count="419" uniqueCount="101">
  <si>
    <t>Calculation of Qualified Contract Price</t>
  </si>
  <si>
    <t>A.</t>
  </si>
  <si>
    <t>(i)</t>
  </si>
  <si>
    <t>(ii)</t>
  </si>
  <si>
    <t>(iii)</t>
  </si>
  <si>
    <t>(iv)</t>
  </si>
  <si>
    <t>Total of (i), (ii) and (iii)</t>
  </si>
  <si>
    <t>(v)</t>
  </si>
  <si>
    <t>(vi)</t>
  </si>
  <si>
    <t>(vii)</t>
  </si>
  <si>
    <t>(viii)</t>
  </si>
  <si>
    <t>B.</t>
  </si>
  <si>
    <t>Subtract Line (v) from Line (iv)</t>
  </si>
  <si>
    <t>C.</t>
  </si>
  <si>
    <t>Qualified Contract Price
(Sum of Line A(viii) and Line B)</t>
  </si>
  <si>
    <t>Fair Market Value of Non Low-Income Portion of Building(s) 
(from Worksheet E)</t>
  </si>
  <si>
    <t>Applicable fraction 
(as set forth in the Tax Credit Regulatory Agreement)</t>
  </si>
  <si>
    <t>Low-Income Portion of Qualified Contract Price 
(Line (vi) multiplied by Line (vii) )</t>
  </si>
  <si>
    <t>WORKSHEET A</t>
  </si>
  <si>
    <t>Outstanding Indebtedness</t>
  </si>
  <si>
    <t>Principal Balance</t>
  </si>
  <si>
    <t>Accrued Interest</t>
  </si>
  <si>
    <t xml:space="preserve">Other Information: </t>
  </si>
  <si>
    <t>Subtotal</t>
  </si>
  <si>
    <t>Second Mortgage Loan:</t>
  </si>
  <si>
    <t>Third Mortgage Loan:</t>
  </si>
  <si>
    <t>Fourth Mortgage Loan:</t>
  </si>
  <si>
    <t>Other Indebtedness with Respect to Low-Income Building(s):</t>
  </si>
  <si>
    <t>Investment Amount</t>
  </si>
  <si>
    <t>Subtotal (ii) plus (iii)</t>
  </si>
  <si>
    <t>“Adjusted investor equity” means, with respect to each calendar year, the aggregate amount of cash that taxpayers invested with respect to the low-income buildings, increased by the applicable cost of living adjustment.  An amount may be taken into account as an investment in a low-income building only to the extent there was an obligation to invest such amount as of the beginning of the credit period and to the extent such amount is reflected in the adjusted basis of the building.  Amounts should be included in this Worksheet B only if they satisfy the above requirements.</t>
  </si>
  <si>
    <t>Calculation of Adjusted Investor Equity</t>
  </si>
  <si>
    <t>199__  Adjusted Investor Equity</t>
  </si>
  <si>
    <t>WORKSHEET B</t>
  </si>
  <si>
    <t>200__  Adjusted Investor Equity</t>
  </si>
  <si>
    <t>Other Capital Contributions</t>
  </si>
  <si>
    <t xml:space="preserve">Name of Investor:  </t>
  </si>
  <si>
    <t xml:space="preserve">Date of Investment:  </t>
  </si>
  <si>
    <t xml:space="preserve">Use of Contributions/ Proceeds:  </t>
  </si>
  <si>
    <t xml:space="preserve">Other Information:  </t>
  </si>
  <si>
    <t>WORKSHEET C</t>
  </si>
  <si>
    <t>[Add as needed]</t>
  </si>
  <si>
    <t>Total of Other Contributions</t>
  </si>
  <si>
    <t>Investor:</t>
  </si>
  <si>
    <t>Cost of Living Adjustment  ( _____ %)</t>
  </si>
  <si>
    <t>Cost of Living Adjustment  ( _____%)</t>
  </si>
  <si>
    <t>Lender:</t>
  </si>
  <si>
    <t>First Mortgage Loan</t>
  </si>
  <si>
    <t>Maturity Date:</t>
  </si>
  <si>
    <t>WORKSHEET D</t>
  </si>
  <si>
    <t>Cash Distributions</t>
  </si>
  <si>
    <t>199____ Distributions</t>
  </si>
  <si>
    <t>Total Distributions</t>
  </si>
  <si>
    <t>Recipient:</t>
  </si>
  <si>
    <t>Cash Distributed</t>
  </si>
  <si>
    <t xml:space="preserve">B. </t>
  </si>
  <si>
    <t>Cash Available for Distribution:</t>
  </si>
  <si>
    <t>Total Balance</t>
  </si>
  <si>
    <t>Amount available for distribution</t>
  </si>
  <si>
    <t>Operating Reserve Account(s)</t>
  </si>
  <si>
    <t>Replacement Reserve Account(s)</t>
  </si>
  <si>
    <t>Partnership Account(s) other than reserves</t>
  </si>
  <si>
    <t>Other Reserve Account(s) (identify type of reserve and terms)</t>
  </si>
  <si>
    <t xml:space="preserve">Non-Cash Distributions </t>
  </si>
  <si>
    <t>Asset Distributed:</t>
  </si>
  <si>
    <t>Date of Distribution:</t>
  </si>
  <si>
    <t>Estimated Value at Distribution:</t>
  </si>
  <si>
    <t>Reason For and/or Characterization of Distribution:</t>
  </si>
  <si>
    <t>[Sum of Sections A and B]</t>
  </si>
  <si>
    <t xml:space="preserve">TOTAL CASH DISTRIBUTED AND AVAILABLE FOR DISTRIBUTION </t>
  </si>
  <si>
    <t xml:space="preserve">[Sum of Lines 1(ii) - 4 (ii) ]    </t>
  </si>
  <si>
    <t xml:space="preserve">Total Available for Distribution </t>
  </si>
  <si>
    <t xml:space="preserve"> [Sum of Lines 1(i) - 14 (i) ]    </t>
  </si>
  <si>
    <t>WORKSHEET E</t>
  </si>
  <si>
    <t xml:space="preserve"> [Sum of 1-14 subtotals above]</t>
  </si>
  <si>
    <t>Total Adjusted Investor Equity:</t>
  </si>
  <si>
    <t>Total Indebtedness with respect to Low-Income Portion of the Building(s)</t>
  </si>
  <si>
    <t>[Sum of 1-5 subtotals above]</t>
  </si>
  <si>
    <t>199___ Adjusted Investor Equity</t>
  </si>
  <si>
    <t>200___ Distributions</t>
  </si>
  <si>
    <t>From, or Available From, the Development</t>
  </si>
  <si>
    <t>Principal and Interest Payments:</t>
  </si>
  <si>
    <r>
      <t xml:space="preserve">Outstanding Indebtedness secured by, or with respect to the Buildings 
(from </t>
    </r>
    <r>
      <rPr>
        <i/>
        <sz val="11"/>
        <rFont val="Calibri"/>
        <family val="2"/>
      </rPr>
      <t>Worksheet A</t>
    </r>
    <r>
      <rPr>
        <sz val="11"/>
        <rFont val="Calibri"/>
        <family val="2"/>
      </rPr>
      <t>)</t>
    </r>
  </si>
  <si>
    <r>
      <t xml:space="preserve">Adjusted Investor Equity 
(from </t>
    </r>
    <r>
      <rPr>
        <i/>
        <sz val="11"/>
        <rFont val="Calibri"/>
        <family val="2"/>
      </rPr>
      <t>Worksheet B)</t>
    </r>
  </si>
  <si>
    <r>
      <t xml:space="preserve">Other Capital Contributions not reflected in (i) or (ii) 
(from </t>
    </r>
    <r>
      <rPr>
        <i/>
        <sz val="11"/>
        <rFont val="Calibri"/>
        <family val="2"/>
      </rPr>
      <t>Worksheet C</t>
    </r>
    <r>
      <rPr>
        <sz val="11"/>
        <rFont val="Calibri"/>
        <family val="2"/>
      </rPr>
      <t>)</t>
    </r>
  </si>
  <si>
    <r>
      <t xml:space="preserve">Cash Distributions from or available from, the Project 
(from </t>
    </r>
    <r>
      <rPr>
        <i/>
        <sz val="11"/>
        <rFont val="Calibri"/>
        <family val="2"/>
      </rPr>
      <t>Worksheet D</t>
    </r>
    <r>
      <rPr>
        <sz val="11"/>
        <rFont val="Calibri"/>
        <family val="2"/>
      </rPr>
      <t>)</t>
    </r>
  </si>
  <si>
    <t>Set forth or attach to this Worksheet the appraisal support for the fair market value of the non-low-income portion of the building(s), including land valuation.</t>
  </si>
  <si>
    <t>Pursuant to Section 42(h)(6)(F) of the Internal Revenue Code</t>
  </si>
  <si>
    <t>Please set forth below the amount of any other capital contributions made by an investor with respect to the low-income portion of the building(s) that are not included in the “Outstanding Indebtedness” identified in Worksheet A or the “Adjusted Investor Equity” identified in Worksheet B.</t>
  </si>
  <si>
    <t>In Section B, please set forth the amount of cash currently held in the described accounts and the amounts thereof you believe are, or will be, available for distribution.  
Finally, in Section C, please set forth and describe any non-cash distributions that have been made by the Development owner. Absent unusual circumstances, the amount of non-cash distributions will not be applied to reduce the ‘qualified contract’ price.</t>
  </si>
  <si>
    <t>Characterization of Distribution (i.e.: return of capital, etc.):</t>
  </si>
  <si>
    <t>As of ________________, 20____</t>
  </si>
  <si>
    <r>
      <t>Calculation of Low-Income  Portion of Payment</t>
    </r>
    <r>
      <rPr>
        <sz val="11"/>
        <rFont val="Calibri"/>
        <family val="2"/>
      </rPr>
      <t>:</t>
    </r>
  </si>
  <si>
    <t>Internal Revenue Code Section 42(h)(6)(F)(i)(I)</t>
  </si>
  <si>
    <t>With Respect to low-Income Building(s)</t>
  </si>
  <si>
    <t>Internal Revenue Code Section 42(h)(6)(F)(i)(II)</t>
  </si>
  <si>
    <t>In the low-Income Building(s)</t>
  </si>
  <si>
    <t>Internal Revenue Code Section 42(h)(6)(F)(i)(III)</t>
  </si>
  <si>
    <t>Internal Revenue Code Section 42(h)(6)(F)(ii)</t>
  </si>
  <si>
    <t>The “qualified contract” price is reduced by the total of all cash distributions from, or available from the Development. Accordingly, in Section A below, please set forth all cash distributions by the Development owner for each of the calendar years during the compliance period. For this purpose, please include all cash distributed or paid to a partner (or member, in the case of a limited liability company) or any related party or affiliate thereof, whether characterized as a return of capital fee, a distribution, or otherwise. Further, if you believe that any portion of the cash distribution is not properly included in this calculation, please set forth the amount you believe should be excluded, with an explanation of why you believe it should be excluded.</t>
  </si>
  <si>
    <t>Fair Market Value of the Non-low-Income Portion of the Building(s)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</si>
</sst>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00000."/>
    <numFmt numFmtId="172" formatCode="0."/>
  </numFmts>
  <fonts count="42">
    <font>
      <sz val="10"/>
      <name val="Arial"/>
      <family val="0"/>
    </font>
    <font>
      <u val="single"/>
      <sz val="10"/>
      <color indexed="12"/>
      <name val="Arial"/>
      <family val="2"/>
    </font>
    <font>
      <u val="single"/>
      <sz val="10"/>
      <color indexed="36"/>
      <name val="Arial"/>
      <family val="2"/>
    </font>
    <font>
      <sz val="8"/>
      <name val="Arial"/>
      <family val="2"/>
    </font>
    <font>
      <sz val="11"/>
      <name val="Calibri"/>
      <family val="2"/>
    </font>
    <font>
      <i/>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i/>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07">
    <xf numFmtId="0" fontId="0" fillId="0" borderId="0" xfId="0" applyAlignment="1">
      <alignment/>
    </xf>
    <xf numFmtId="0" fontId="4" fillId="0" borderId="0" xfId="0" applyFont="1" applyAlignment="1" applyProtection="1">
      <alignment/>
      <protection/>
    </xf>
    <xf numFmtId="0" fontId="4" fillId="0" borderId="0" xfId="0" applyFont="1" applyAlignment="1" applyProtection="1">
      <alignment/>
      <protection/>
    </xf>
    <xf numFmtId="42" fontId="4" fillId="0" borderId="10" xfId="0" applyNumberFormat="1" applyFont="1" applyBorder="1" applyAlignment="1" applyProtection="1">
      <alignment wrapText="1"/>
      <protection locked="0"/>
    </xf>
    <xf numFmtId="0" fontId="4" fillId="0" borderId="10" xfId="0" applyFont="1" applyBorder="1" applyAlignment="1" applyProtection="1">
      <alignment wrapText="1"/>
      <protection locked="0"/>
    </xf>
    <xf numFmtId="0" fontId="4" fillId="0" borderId="10" xfId="0" applyFont="1" applyBorder="1" applyAlignment="1" applyProtection="1">
      <alignment/>
      <protection locked="0"/>
    </xf>
    <xf numFmtId="0" fontId="4" fillId="0" borderId="11" xfId="0" applyFont="1" applyBorder="1" applyAlignment="1" applyProtection="1">
      <alignment wrapText="1"/>
      <protection locked="0"/>
    </xf>
    <xf numFmtId="0" fontId="4" fillId="0" borderId="0" xfId="0" applyFont="1" applyAlignment="1" applyProtection="1">
      <alignment/>
      <protection locked="0"/>
    </xf>
    <xf numFmtId="172" fontId="23" fillId="0" borderId="0" xfId="0" applyNumberFormat="1" applyFont="1" applyAlignment="1" applyProtection="1">
      <alignment horizontal="center" wrapText="1"/>
      <protection locked="0"/>
    </xf>
    <xf numFmtId="172" fontId="4" fillId="0" borderId="0" xfId="0" applyNumberFormat="1" applyFont="1" applyAlignment="1" applyProtection="1">
      <alignment horizontal="center" wrapText="1"/>
      <protection locked="0"/>
    </xf>
    <xf numFmtId="0" fontId="4" fillId="0" borderId="0" xfId="0" applyFont="1" applyAlignment="1" applyProtection="1">
      <alignment/>
      <protection locked="0"/>
    </xf>
    <xf numFmtId="0" fontId="4" fillId="0" borderId="0" xfId="0" applyFont="1" applyAlignment="1" applyProtection="1">
      <alignment horizontal="right"/>
      <protection locked="0"/>
    </xf>
    <xf numFmtId="0" fontId="23" fillId="0" borderId="0" xfId="0" applyFont="1" applyAlignment="1" applyProtection="1">
      <alignment/>
      <protection locked="0"/>
    </xf>
    <xf numFmtId="172" fontId="4" fillId="0" borderId="0" xfId="0" applyNumberFormat="1" applyFont="1" applyAlignment="1" applyProtection="1">
      <alignment horizontal="center"/>
      <protection locked="0"/>
    </xf>
    <xf numFmtId="0" fontId="24" fillId="0" borderId="0" xfId="0" applyFont="1" applyAlignment="1" applyProtection="1">
      <alignment/>
      <protection locked="0"/>
    </xf>
    <xf numFmtId="0" fontId="4" fillId="0" borderId="0" xfId="0" applyFont="1" applyAlignment="1" applyProtection="1">
      <alignment vertical="center" wrapText="1"/>
      <protection locked="0"/>
    </xf>
    <xf numFmtId="0" fontId="4" fillId="0" borderId="0" xfId="0" applyFont="1" applyAlignment="1" applyProtection="1">
      <alignment horizontal="center"/>
      <protection locked="0"/>
    </xf>
    <xf numFmtId="0" fontId="4" fillId="0" borderId="11" xfId="0" applyFont="1" applyBorder="1" applyAlignment="1" applyProtection="1">
      <alignment/>
      <protection locked="0"/>
    </xf>
    <xf numFmtId="0" fontId="23" fillId="0" borderId="0" xfId="0" applyFont="1" applyBorder="1" applyAlignment="1" applyProtection="1">
      <alignment horizontal="left"/>
      <protection locked="0"/>
    </xf>
    <xf numFmtId="0" fontId="4" fillId="0" borderId="0" xfId="0" applyFont="1" applyBorder="1" applyAlignment="1" applyProtection="1">
      <alignment wrapText="1"/>
      <protection locked="0"/>
    </xf>
    <xf numFmtId="42" fontId="4" fillId="0" borderId="0" xfId="0" applyNumberFormat="1" applyFont="1" applyAlignment="1" applyProtection="1">
      <alignment horizontal="center" vertical="center" wrapText="1"/>
      <protection locked="0"/>
    </xf>
    <xf numFmtId="42" fontId="4" fillId="0" borderId="0" xfId="0" applyNumberFormat="1" applyFont="1" applyAlignment="1" applyProtection="1">
      <alignment/>
      <protection locked="0"/>
    </xf>
    <xf numFmtId="42" fontId="4" fillId="0" borderId="0" xfId="0" applyNumberFormat="1" applyFont="1" applyAlignment="1" applyProtection="1">
      <alignment/>
      <protection locked="0"/>
    </xf>
    <xf numFmtId="0" fontId="23" fillId="0" borderId="0" xfId="0" applyFont="1" applyAlignment="1" applyProtection="1">
      <alignment/>
      <protection locked="0"/>
    </xf>
    <xf numFmtId="0" fontId="4" fillId="0" borderId="0" xfId="0" applyFont="1" applyBorder="1" applyAlignment="1" applyProtection="1">
      <alignment/>
      <protection locked="0"/>
    </xf>
    <xf numFmtId="42" fontId="4" fillId="0" borderId="0" xfId="0" applyNumberFormat="1" applyFont="1" applyAlignment="1" applyProtection="1">
      <alignment wrapText="1"/>
      <protection locked="0"/>
    </xf>
    <xf numFmtId="42" fontId="4" fillId="0" borderId="0" xfId="0" applyNumberFormat="1" applyFont="1" applyBorder="1" applyAlignment="1" applyProtection="1">
      <alignment/>
      <protection locked="0"/>
    </xf>
    <xf numFmtId="172" fontId="23" fillId="0" borderId="0" xfId="0" applyNumberFormat="1" applyFont="1" applyAlignment="1" applyProtection="1">
      <alignment horizontal="center"/>
      <protection locked="0"/>
    </xf>
    <xf numFmtId="172" fontId="23" fillId="0" borderId="0" xfId="0" applyNumberFormat="1" applyFont="1" applyAlignment="1" applyProtection="1">
      <alignment horizontal="left"/>
      <protection locked="0"/>
    </xf>
    <xf numFmtId="42" fontId="23" fillId="0" borderId="0" xfId="0" applyNumberFormat="1" applyFont="1" applyAlignment="1" applyProtection="1">
      <alignment/>
      <protection locked="0"/>
    </xf>
    <xf numFmtId="42" fontId="23" fillId="0" borderId="0" xfId="0" applyNumberFormat="1" applyFont="1" applyAlignment="1" applyProtection="1">
      <alignment/>
      <protection locked="0"/>
    </xf>
    <xf numFmtId="42" fontId="4" fillId="0" borderId="0" xfId="0" applyNumberFormat="1" applyFont="1" applyBorder="1" applyAlignment="1" applyProtection="1">
      <alignment wrapText="1"/>
      <protection locked="0"/>
    </xf>
    <xf numFmtId="42" fontId="4" fillId="0" borderId="0" xfId="0" applyNumberFormat="1" applyFont="1" applyAlignment="1" applyProtection="1">
      <alignment horizontal="right"/>
      <protection locked="0"/>
    </xf>
    <xf numFmtId="0" fontId="4" fillId="0" borderId="10" xfId="0" applyFont="1" applyBorder="1" applyAlignment="1" applyProtection="1">
      <alignment horizontal="left"/>
      <protection locked="0"/>
    </xf>
    <xf numFmtId="172" fontId="4" fillId="0" borderId="0" xfId="0" applyNumberFormat="1" applyFont="1" applyAlignment="1" applyProtection="1">
      <alignment horizontal="center" wrapText="1"/>
      <protection/>
    </xf>
    <xf numFmtId="0" fontId="4" fillId="0" borderId="0" xfId="0" applyFont="1" applyAlignment="1" applyProtection="1">
      <alignment wrapText="1"/>
      <protection/>
    </xf>
    <xf numFmtId="0" fontId="4" fillId="0" borderId="0" xfId="0" applyFont="1" applyAlignment="1" applyProtection="1">
      <alignment wrapText="1"/>
      <protection locked="0"/>
    </xf>
    <xf numFmtId="0" fontId="4" fillId="0" borderId="0" xfId="0" applyFont="1" applyAlignment="1" applyProtection="1">
      <alignment horizontal="right" wrapText="1"/>
      <protection locked="0"/>
    </xf>
    <xf numFmtId="0" fontId="23" fillId="0" borderId="0" xfId="0" applyFont="1" applyAlignment="1" applyProtection="1">
      <alignment wrapText="1"/>
      <protection locked="0"/>
    </xf>
    <xf numFmtId="0" fontId="4" fillId="0" borderId="0" xfId="0" applyFont="1" applyAlignment="1" applyProtection="1">
      <alignment horizontal="center" vertical="center" wrapText="1"/>
      <protection locked="0"/>
    </xf>
    <xf numFmtId="0" fontId="23" fillId="0" borderId="0" xfId="0" applyFont="1" applyAlignment="1" applyProtection="1">
      <alignment horizontal="left"/>
      <protection locked="0"/>
    </xf>
    <xf numFmtId="0" fontId="4" fillId="0" borderId="0" xfId="0" applyFont="1" applyAlignment="1" applyProtection="1">
      <alignment horizontal="left"/>
      <protection locked="0"/>
    </xf>
    <xf numFmtId="172" fontId="4" fillId="0" borderId="0" xfId="0" applyNumberFormat="1" applyFont="1" applyAlignment="1" applyProtection="1">
      <alignment horizontal="center"/>
      <protection/>
    </xf>
    <xf numFmtId="42" fontId="4" fillId="2" borderId="10" xfId="0" applyNumberFormat="1" applyFont="1" applyFill="1" applyBorder="1" applyAlignment="1" applyProtection="1">
      <alignment wrapText="1"/>
      <protection/>
    </xf>
    <xf numFmtId="42" fontId="23" fillId="2" borderId="12" xfId="0" applyNumberFormat="1" applyFont="1" applyFill="1" applyBorder="1" applyAlignment="1" applyProtection="1">
      <alignment wrapText="1"/>
      <protection/>
    </xf>
    <xf numFmtId="42" fontId="4" fillId="2" borderId="13" xfId="0" applyNumberFormat="1" applyFont="1" applyFill="1" applyBorder="1" applyAlignment="1" applyProtection="1">
      <alignment/>
      <protection/>
    </xf>
    <xf numFmtId="42" fontId="4" fillId="2" borderId="13" xfId="0" applyNumberFormat="1" applyFont="1" applyFill="1" applyBorder="1" applyAlignment="1" applyProtection="1">
      <alignment wrapText="1"/>
      <protection/>
    </xf>
    <xf numFmtId="0" fontId="23" fillId="33" borderId="0" xfId="0" applyFont="1" applyFill="1" applyAlignment="1" applyProtection="1">
      <alignment/>
      <protection locked="0"/>
    </xf>
    <xf numFmtId="0" fontId="4" fillId="33" borderId="0" xfId="0" applyFont="1" applyFill="1" applyAlignment="1" applyProtection="1">
      <alignment/>
      <protection locked="0"/>
    </xf>
    <xf numFmtId="0" fontId="24" fillId="33" borderId="0" xfId="0" applyFont="1" applyFill="1" applyAlignment="1" applyProtection="1">
      <alignment/>
      <protection locked="0"/>
    </xf>
    <xf numFmtId="0" fontId="4" fillId="33" borderId="0" xfId="0" applyFont="1" applyFill="1" applyAlignment="1" applyProtection="1">
      <alignment vertical="center" wrapText="1"/>
      <protection locked="0"/>
    </xf>
    <xf numFmtId="172" fontId="23" fillId="33" borderId="0" xfId="0" applyNumberFormat="1" applyFont="1" applyFill="1" applyAlignment="1" applyProtection="1">
      <alignment horizontal="center" wrapText="1"/>
      <protection locked="0"/>
    </xf>
    <xf numFmtId="172" fontId="4" fillId="33" borderId="0" xfId="0" applyNumberFormat="1" applyFont="1" applyFill="1" applyAlignment="1" applyProtection="1">
      <alignment horizontal="center" wrapText="1"/>
      <protection locked="0"/>
    </xf>
    <xf numFmtId="0" fontId="4" fillId="33" borderId="0" xfId="0" applyFont="1" applyFill="1" applyAlignment="1" applyProtection="1">
      <alignment/>
      <protection locked="0"/>
    </xf>
    <xf numFmtId="0" fontId="4" fillId="33" borderId="0" xfId="0" applyFont="1" applyFill="1" applyAlignment="1" applyProtection="1">
      <alignment wrapText="1"/>
      <protection locked="0"/>
    </xf>
    <xf numFmtId="42" fontId="4" fillId="33" borderId="11" xfId="0" applyNumberFormat="1" applyFont="1" applyFill="1" applyBorder="1" applyAlignment="1" applyProtection="1">
      <alignment wrapText="1"/>
      <protection locked="0"/>
    </xf>
    <xf numFmtId="0" fontId="4" fillId="33" borderId="0" xfId="0" applyFont="1" applyFill="1" applyBorder="1" applyAlignment="1" applyProtection="1">
      <alignment wrapText="1"/>
      <protection locked="0"/>
    </xf>
    <xf numFmtId="0" fontId="4" fillId="33" borderId="0" xfId="0" applyFont="1" applyFill="1" applyAlignment="1" applyProtection="1">
      <alignment horizontal="right"/>
      <protection locked="0"/>
    </xf>
    <xf numFmtId="0" fontId="4" fillId="33" borderId="0" xfId="0" applyFont="1" applyFill="1" applyAlignment="1" applyProtection="1">
      <alignment horizontal="right" wrapText="1"/>
      <protection locked="0"/>
    </xf>
    <xf numFmtId="0" fontId="4" fillId="33" borderId="0" xfId="0" applyFont="1" applyFill="1" applyBorder="1" applyAlignment="1" applyProtection="1">
      <alignment horizontal="left" wrapText="1"/>
      <protection locked="0"/>
    </xf>
    <xf numFmtId="0" fontId="4" fillId="33" borderId="14" xfId="0" applyFont="1" applyFill="1" applyBorder="1" applyAlignment="1" applyProtection="1">
      <alignment wrapText="1"/>
      <protection locked="0"/>
    </xf>
    <xf numFmtId="0" fontId="23" fillId="33" borderId="0" xfId="0" applyFont="1" applyFill="1" applyAlignment="1" applyProtection="1">
      <alignment wrapText="1"/>
      <protection locked="0"/>
    </xf>
    <xf numFmtId="172" fontId="4" fillId="33" borderId="0" xfId="0" applyNumberFormat="1" applyFont="1" applyFill="1" applyAlignment="1" applyProtection="1">
      <alignment horizontal="center"/>
      <protection locked="0"/>
    </xf>
    <xf numFmtId="42" fontId="23" fillId="2" borderId="13" xfId="0" applyNumberFormat="1" applyFont="1" applyFill="1" applyBorder="1" applyAlignment="1" applyProtection="1">
      <alignment wrapText="1"/>
      <protection/>
    </xf>
    <xf numFmtId="172" fontId="4" fillId="33" borderId="0" xfId="0" applyNumberFormat="1" applyFont="1" applyFill="1" applyAlignment="1" applyProtection="1">
      <alignment horizontal="center"/>
      <protection/>
    </xf>
    <xf numFmtId="0" fontId="4" fillId="33" borderId="0" xfId="0" applyFont="1" applyFill="1" applyAlignment="1" applyProtection="1">
      <alignment/>
      <protection/>
    </xf>
    <xf numFmtId="10" fontId="4" fillId="33" borderId="11" xfId="0" applyNumberFormat="1" applyFont="1" applyFill="1" applyBorder="1" applyAlignment="1" applyProtection="1">
      <alignment wrapText="1"/>
      <protection locked="0"/>
    </xf>
    <xf numFmtId="42" fontId="4" fillId="33" borderId="10" xfId="0" applyNumberFormat="1" applyFont="1" applyFill="1" applyBorder="1" applyAlignment="1" applyProtection="1">
      <alignment wrapText="1"/>
      <protection locked="0"/>
    </xf>
    <xf numFmtId="0" fontId="4" fillId="33" borderId="10" xfId="0" applyFont="1" applyFill="1" applyBorder="1" applyAlignment="1" applyProtection="1">
      <alignment wrapText="1"/>
      <protection locked="0"/>
    </xf>
    <xf numFmtId="14" fontId="4" fillId="33" borderId="10" xfId="0" applyNumberFormat="1" applyFont="1" applyFill="1" applyBorder="1" applyAlignment="1" applyProtection="1">
      <alignment wrapText="1"/>
      <protection locked="0"/>
    </xf>
    <xf numFmtId="14" fontId="4" fillId="33" borderId="0" xfId="0" applyNumberFormat="1" applyFont="1" applyFill="1" applyBorder="1" applyAlignment="1" applyProtection="1">
      <alignment wrapText="1"/>
      <protection locked="0"/>
    </xf>
    <xf numFmtId="0" fontId="4" fillId="33" borderId="0" xfId="0" applyFont="1" applyFill="1" applyBorder="1" applyAlignment="1" applyProtection="1">
      <alignment/>
      <protection locked="0"/>
    </xf>
    <xf numFmtId="0" fontId="23" fillId="33" borderId="0" xfId="0" applyFont="1" applyFill="1" applyAlignment="1" applyProtection="1">
      <alignment horizontal="left" wrapText="1"/>
      <protection locked="0"/>
    </xf>
    <xf numFmtId="0" fontId="4" fillId="33" borderId="10" xfId="0" applyFont="1" applyFill="1" applyBorder="1" applyAlignment="1" applyProtection="1">
      <alignment/>
      <protection locked="0"/>
    </xf>
    <xf numFmtId="0" fontId="4" fillId="33" borderId="11" xfId="0" applyFont="1" applyFill="1" applyBorder="1" applyAlignment="1" applyProtection="1">
      <alignment wrapText="1"/>
      <protection locked="0"/>
    </xf>
    <xf numFmtId="0" fontId="23" fillId="33" borderId="0" xfId="0" applyFont="1" applyFill="1" applyAlignment="1" applyProtection="1">
      <alignment horizontal="left"/>
      <protection locked="0"/>
    </xf>
    <xf numFmtId="0" fontId="4" fillId="33" borderId="0" xfId="0" applyFont="1" applyFill="1" applyAlignment="1" applyProtection="1">
      <alignment/>
      <protection/>
    </xf>
    <xf numFmtId="0" fontId="23" fillId="33" borderId="0" xfId="0" applyFont="1" applyFill="1" applyAlignment="1" applyProtection="1">
      <alignment wrapText="1"/>
      <protection/>
    </xf>
    <xf numFmtId="0" fontId="4" fillId="33" borderId="0" xfId="0" applyFont="1" applyFill="1" applyAlignment="1" applyProtection="1">
      <alignment wrapText="1"/>
      <protection/>
    </xf>
    <xf numFmtId="0" fontId="4" fillId="33" borderId="0" xfId="0" applyFont="1" applyFill="1" applyAlignment="1" applyProtection="1">
      <alignment horizontal="center" wrapText="1"/>
      <protection/>
    </xf>
    <xf numFmtId="42" fontId="4" fillId="33" borderId="10" xfId="0" applyNumberFormat="1" applyFont="1" applyFill="1" applyBorder="1" applyAlignment="1" applyProtection="1">
      <alignment wrapText="1"/>
      <protection/>
    </xf>
    <xf numFmtId="0" fontId="23" fillId="33" borderId="0" xfId="0" applyFont="1" applyFill="1" applyAlignment="1" applyProtection="1">
      <alignment wrapText="1"/>
      <protection/>
    </xf>
    <xf numFmtId="0" fontId="4" fillId="33" borderId="0" xfId="0" applyFont="1" applyFill="1" applyAlignment="1" applyProtection="1">
      <alignment wrapText="1"/>
      <protection/>
    </xf>
    <xf numFmtId="0" fontId="23" fillId="33" borderId="0" xfId="0" applyFont="1" applyFill="1" applyAlignment="1" applyProtection="1">
      <alignment horizontal="center"/>
      <protection/>
    </xf>
    <xf numFmtId="0" fontId="23" fillId="33" borderId="0" xfId="0" applyFont="1" applyFill="1" applyAlignment="1" applyProtection="1">
      <alignment horizontal="center"/>
      <protection locked="0"/>
    </xf>
    <xf numFmtId="0" fontId="23" fillId="33" borderId="0" xfId="0" applyFont="1" applyFill="1" applyAlignment="1" applyProtection="1">
      <alignment horizontal="left" wrapText="1"/>
      <protection/>
    </xf>
    <xf numFmtId="0" fontId="24" fillId="33" borderId="0" xfId="0" applyFont="1" applyFill="1" applyAlignment="1" applyProtection="1">
      <alignment horizontal="center"/>
      <protection/>
    </xf>
    <xf numFmtId="0" fontId="4" fillId="33" borderId="10" xfId="0" applyFont="1" applyFill="1" applyBorder="1" applyAlignment="1" applyProtection="1">
      <alignment horizontal="center" wrapText="1"/>
      <protection locked="0"/>
    </xf>
    <xf numFmtId="0" fontId="4" fillId="33" borderId="10" xfId="0" applyFont="1" applyFill="1" applyBorder="1" applyAlignment="1" applyProtection="1">
      <alignment horizontal="center"/>
      <protection locked="0"/>
    </xf>
    <xf numFmtId="0" fontId="4" fillId="33" borderId="0" xfId="0" applyFont="1" applyFill="1" applyAlignment="1" applyProtection="1">
      <alignment horizontal="center" vertical="center" wrapText="1"/>
      <protection/>
    </xf>
    <xf numFmtId="0" fontId="23" fillId="33" borderId="0" xfId="0" applyFont="1" applyFill="1" applyAlignment="1" applyProtection="1">
      <alignment wrapText="1"/>
      <protection locked="0"/>
    </xf>
    <xf numFmtId="0" fontId="4" fillId="33" borderId="10" xfId="0" applyFont="1" applyFill="1" applyBorder="1" applyAlignment="1" applyProtection="1">
      <alignment horizontal="left" wrapText="1"/>
      <protection locked="0"/>
    </xf>
    <xf numFmtId="0" fontId="4" fillId="33" borderId="0" xfId="0" applyFont="1" applyFill="1" applyAlignment="1" applyProtection="1">
      <alignment horizontal="right" wrapText="1"/>
      <protection locked="0"/>
    </xf>
    <xf numFmtId="0" fontId="4" fillId="33" borderId="0" xfId="0" applyFont="1" applyFill="1" applyAlignment="1" applyProtection="1">
      <alignment wrapText="1"/>
      <protection locked="0"/>
    </xf>
    <xf numFmtId="0" fontId="4" fillId="33" borderId="0" xfId="0" applyFont="1" applyFill="1" applyAlignment="1" applyProtection="1">
      <alignment horizontal="left"/>
      <protection locked="0"/>
    </xf>
    <xf numFmtId="0" fontId="4" fillId="0" borderId="0" xfId="0" applyFont="1" applyAlignment="1" applyProtection="1">
      <alignment wrapText="1"/>
      <protection locked="0"/>
    </xf>
    <xf numFmtId="0" fontId="23" fillId="0" borderId="0" xfId="0" applyFont="1" applyAlignment="1" applyProtection="1">
      <alignment horizontal="right" wrapText="1"/>
      <protection locked="0"/>
    </xf>
    <xf numFmtId="0" fontId="4" fillId="0" borderId="0" xfId="0" applyFont="1" applyAlignment="1" applyProtection="1">
      <alignment horizontal="right" wrapText="1"/>
      <protection locked="0"/>
    </xf>
    <xf numFmtId="0" fontId="23" fillId="0" borderId="0" xfId="0" applyFont="1" applyAlignment="1" applyProtection="1">
      <alignment horizontal="left"/>
      <protection locked="0"/>
    </xf>
    <xf numFmtId="0" fontId="4" fillId="0" borderId="0" xfId="0" applyFont="1" applyAlignment="1" applyProtection="1">
      <alignment horizontal="center" vertical="center" wrapText="1"/>
      <protection/>
    </xf>
    <xf numFmtId="0" fontId="23" fillId="0" borderId="0" xfId="0" applyFont="1" applyAlignment="1" applyProtection="1">
      <alignment horizontal="center"/>
      <protection/>
    </xf>
    <xf numFmtId="0" fontId="24" fillId="0" borderId="0" xfId="0" applyFont="1" applyAlignment="1" applyProtection="1">
      <alignment horizontal="center"/>
      <protection/>
    </xf>
    <xf numFmtId="0" fontId="23" fillId="0" borderId="0" xfId="0" applyFont="1" applyAlignment="1" applyProtection="1">
      <alignment horizontal="center"/>
      <protection locked="0"/>
    </xf>
    <xf numFmtId="0" fontId="4" fillId="0" borderId="0" xfId="0" applyFont="1" applyAlignment="1" applyProtection="1">
      <alignment horizontal="center"/>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protection locked="0"/>
    </xf>
    <xf numFmtId="0" fontId="4" fillId="0" borderId="0" xfId="0" applyFont="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6"/>
  <sheetViews>
    <sheetView showGridLines="0" tabSelected="1" zoomScaleSheetLayoutView="100" zoomScalePageLayoutView="0" workbookViewId="0" topLeftCell="A1">
      <selection activeCell="A1" sqref="A1:E1"/>
    </sheetView>
  </sheetViews>
  <sheetFormatPr defaultColWidth="9.140625" defaultRowHeight="12.75"/>
  <cols>
    <col min="1" max="1" width="3.7109375" style="65" customWidth="1"/>
    <col min="2" max="2" width="5.00390625" style="65" customWidth="1"/>
    <col min="3" max="3" width="51.57421875" style="65" customWidth="1"/>
    <col min="4" max="4" width="16.28125" style="65" customWidth="1"/>
    <col min="5" max="5" width="19.7109375" style="65" customWidth="1"/>
    <col min="6" max="16384" width="9.140625" style="76" customWidth="1"/>
  </cols>
  <sheetData>
    <row r="1" spans="1:5" ht="23.25" customHeight="1">
      <c r="A1" s="83" t="s">
        <v>0</v>
      </c>
      <c r="B1" s="83"/>
      <c r="C1" s="83"/>
      <c r="D1" s="83"/>
      <c r="E1" s="83"/>
    </row>
    <row r="2" spans="1:5" ht="23.25" customHeight="1">
      <c r="A2" s="83" t="s">
        <v>87</v>
      </c>
      <c r="B2" s="83"/>
      <c r="C2" s="83"/>
      <c r="D2" s="83"/>
      <c r="E2" s="83"/>
    </row>
    <row r="3" spans="1:5" ht="14.25">
      <c r="A3" s="84" t="s">
        <v>91</v>
      </c>
      <c r="B3" s="84"/>
      <c r="C3" s="84"/>
      <c r="D3" s="84"/>
      <c r="E3" s="84"/>
    </row>
    <row r="4" spans="1:5" ht="54.75" customHeight="1">
      <c r="A4" s="77" t="s">
        <v>1</v>
      </c>
      <c r="B4" s="85" t="s">
        <v>92</v>
      </c>
      <c r="C4" s="85"/>
      <c r="D4" s="77"/>
      <c r="E4" s="77"/>
    </row>
    <row r="5" spans="1:5" ht="66.75" customHeight="1">
      <c r="A5" s="78"/>
      <c r="B5" s="78" t="s">
        <v>2</v>
      </c>
      <c r="C5" s="78" t="s">
        <v>82</v>
      </c>
      <c r="D5" s="43">
        <f>'Worksheet A'!G57</f>
        <v>0</v>
      </c>
      <c r="E5" s="79"/>
    </row>
    <row r="6" spans="1:5" ht="66" customHeight="1">
      <c r="A6" s="78"/>
      <c r="B6" s="78" t="s">
        <v>3</v>
      </c>
      <c r="C6" s="78" t="s">
        <v>83</v>
      </c>
      <c r="D6" s="43">
        <f>'Worksheet B'!G77</f>
        <v>0</v>
      </c>
      <c r="E6" s="78"/>
    </row>
    <row r="7" spans="1:5" ht="52.5" customHeight="1">
      <c r="A7" s="78"/>
      <c r="B7" s="78" t="s">
        <v>4</v>
      </c>
      <c r="C7" s="78" t="s">
        <v>84</v>
      </c>
      <c r="D7" s="43">
        <f>'Worksheet C'!F28</f>
        <v>0</v>
      </c>
      <c r="E7" s="78"/>
    </row>
    <row r="8" spans="1:5" ht="49.5" customHeight="1">
      <c r="A8" s="78"/>
      <c r="B8" s="78" t="s">
        <v>5</v>
      </c>
      <c r="C8" s="78" t="s">
        <v>6</v>
      </c>
      <c r="D8" s="43">
        <f>SUM(D5:D7)</f>
        <v>0</v>
      </c>
      <c r="E8" s="78"/>
    </row>
    <row r="9" spans="1:5" ht="54.75" customHeight="1">
      <c r="A9" s="78"/>
      <c r="B9" s="78" t="s">
        <v>7</v>
      </c>
      <c r="C9" s="78" t="s">
        <v>85</v>
      </c>
      <c r="D9" s="43">
        <f>'Worksheet D'!I96</f>
        <v>0</v>
      </c>
      <c r="E9" s="78"/>
    </row>
    <row r="10" spans="1:5" ht="52.5" customHeight="1">
      <c r="A10" s="78"/>
      <c r="B10" s="78" t="s">
        <v>8</v>
      </c>
      <c r="C10" s="78" t="s">
        <v>12</v>
      </c>
      <c r="D10" s="43">
        <f>D8-D9</f>
        <v>0</v>
      </c>
      <c r="E10" s="78"/>
    </row>
    <row r="11" spans="1:5" ht="54.75" customHeight="1">
      <c r="A11" s="78"/>
      <c r="B11" s="78" t="s">
        <v>9</v>
      </c>
      <c r="C11" s="78" t="s">
        <v>16</v>
      </c>
      <c r="D11" s="66">
        <v>0</v>
      </c>
      <c r="E11" s="78"/>
    </row>
    <row r="12" spans="1:5" ht="55.5" customHeight="1">
      <c r="A12" s="78"/>
      <c r="B12" s="78" t="s">
        <v>10</v>
      </c>
      <c r="C12" s="78" t="s">
        <v>17</v>
      </c>
      <c r="D12" s="43">
        <f>D10*D11</f>
        <v>0</v>
      </c>
      <c r="E12" s="78"/>
    </row>
    <row r="13" spans="1:5" ht="54" customHeight="1">
      <c r="A13" s="77" t="s">
        <v>11</v>
      </c>
      <c r="B13" s="81" t="s">
        <v>15</v>
      </c>
      <c r="C13" s="81"/>
      <c r="D13" s="81"/>
      <c r="E13" s="80"/>
    </row>
    <row r="14" spans="1:5" ht="39.75" customHeight="1">
      <c r="A14" s="77" t="s">
        <v>13</v>
      </c>
      <c r="B14" s="81" t="s">
        <v>14</v>
      </c>
      <c r="C14" s="81"/>
      <c r="D14" s="81"/>
      <c r="E14" s="43">
        <f>SUM(D12,E13)</f>
        <v>0</v>
      </c>
    </row>
    <row r="15" spans="1:5" ht="14.25">
      <c r="A15" s="77"/>
      <c r="B15" s="82"/>
      <c r="C15" s="82"/>
      <c r="D15" s="82"/>
      <c r="E15" s="78"/>
    </row>
    <row r="16" spans="1:5" ht="14.25">
      <c r="A16" s="78"/>
      <c r="B16" s="78"/>
      <c r="C16" s="78"/>
      <c r="D16" s="78"/>
      <c r="E16" s="78"/>
    </row>
  </sheetData>
  <sheetProtection password="ECD9" sheet="1"/>
  <mergeCells count="7">
    <mergeCell ref="B14:D14"/>
    <mergeCell ref="B15:D15"/>
    <mergeCell ref="B13:D13"/>
    <mergeCell ref="A1:E1"/>
    <mergeCell ref="A2:E2"/>
    <mergeCell ref="A3:E3"/>
    <mergeCell ref="B4:C4"/>
  </mergeCells>
  <printOptions/>
  <pageMargins left="0.5" right="0.5" top="1.25" bottom="0.75" header="0.5" footer="0.28"/>
  <pageSetup horizontalDpi="600" verticalDpi="600" orientation="portrait" r:id="rId2"/>
  <headerFooter alignWithMargins="0">
    <oddHeader>&amp;L&amp;"Times New Roman,Bold"&amp;18&amp;G&amp;R&amp;"Calibri,Bold"&amp;16QC-1</oddHeader>
    <oddFooter>&amp;L&amp;8QC-1: Calculation of Qualified Contract Price 
Minnesota Housing Finance Agency
&amp;R&amp;8Worksheet D
Page&amp;P of &amp;N</oddFooter>
  </headerFooter>
  <legacyDrawingHF r:id="rId1"/>
</worksheet>
</file>

<file path=xl/worksheets/sheet2.xml><?xml version="1.0" encoding="utf-8"?>
<worksheet xmlns="http://schemas.openxmlformats.org/spreadsheetml/2006/main" xmlns:r="http://schemas.openxmlformats.org/officeDocument/2006/relationships">
  <dimension ref="A1:G57"/>
  <sheetViews>
    <sheetView showGridLines="0" zoomScaleSheetLayoutView="130" workbookViewId="0" topLeftCell="A1">
      <selection activeCell="A1" sqref="A1:G1"/>
    </sheetView>
  </sheetViews>
  <sheetFormatPr defaultColWidth="9.140625" defaultRowHeight="12.75"/>
  <cols>
    <col min="1" max="1" width="3.7109375" style="62" customWidth="1"/>
    <col min="2" max="2" width="4.28125" style="53" customWidth="1"/>
    <col min="3" max="3" width="16.8515625" style="53" customWidth="1"/>
    <col min="4" max="4" width="11.57421875" style="53" customWidth="1"/>
    <col min="5" max="5" width="33.57421875" style="53" customWidth="1"/>
    <col min="6" max="7" width="13.57421875" style="53" customWidth="1"/>
    <col min="8" max="16384" width="9.140625" style="48" customWidth="1"/>
  </cols>
  <sheetData>
    <row r="1" spans="1:7" ht="36" customHeight="1">
      <c r="A1" s="83" t="s">
        <v>18</v>
      </c>
      <c r="B1" s="83"/>
      <c r="C1" s="83"/>
      <c r="D1" s="83"/>
      <c r="E1" s="83"/>
      <c r="F1" s="83"/>
      <c r="G1" s="83"/>
    </row>
    <row r="2" spans="1:7" ht="15.75" customHeight="1">
      <c r="A2" s="86" t="s">
        <v>19</v>
      </c>
      <c r="B2" s="86"/>
      <c r="C2" s="86"/>
      <c r="D2" s="86"/>
      <c r="E2" s="86"/>
      <c r="F2" s="86"/>
      <c r="G2" s="86"/>
    </row>
    <row r="3" spans="1:7" ht="15.75" customHeight="1">
      <c r="A3" s="86" t="s">
        <v>94</v>
      </c>
      <c r="B3" s="86"/>
      <c r="C3" s="86"/>
      <c r="D3" s="86"/>
      <c r="E3" s="86"/>
      <c r="F3" s="86"/>
      <c r="G3" s="86"/>
    </row>
    <row r="4" spans="1:7" ht="15.75" customHeight="1">
      <c r="A4" s="83" t="s">
        <v>93</v>
      </c>
      <c r="B4" s="83"/>
      <c r="C4" s="83"/>
      <c r="D4" s="83"/>
      <c r="E4" s="83"/>
      <c r="F4" s="83"/>
      <c r="G4" s="83"/>
    </row>
    <row r="5" spans="1:7" ht="18" customHeight="1">
      <c r="A5" s="64"/>
      <c r="B5" s="65"/>
      <c r="C5" s="65"/>
      <c r="D5" s="65"/>
      <c r="E5" s="65"/>
      <c r="F5" s="65"/>
      <c r="G5" s="65"/>
    </row>
    <row r="6" spans="1:7" ht="27" customHeight="1">
      <c r="A6" s="51">
        <v>1</v>
      </c>
      <c r="B6" s="47" t="s">
        <v>47</v>
      </c>
      <c r="C6" s="47"/>
      <c r="D6" s="47"/>
      <c r="E6" s="47"/>
      <c r="F6" s="61"/>
      <c r="G6" s="61"/>
    </row>
    <row r="7" spans="1:7" ht="28.5" customHeight="1">
      <c r="A7" s="52"/>
      <c r="B7" s="53" t="s">
        <v>2</v>
      </c>
      <c r="C7" s="53" t="s">
        <v>46</v>
      </c>
      <c r="D7" s="68"/>
      <c r="E7" s="68"/>
      <c r="F7" s="56"/>
      <c r="G7" s="54"/>
    </row>
    <row r="8" spans="1:7" ht="14.25">
      <c r="A8" s="52"/>
      <c r="B8" s="53" t="s">
        <v>3</v>
      </c>
      <c r="C8" s="53" t="s">
        <v>20</v>
      </c>
      <c r="D8" s="54"/>
      <c r="E8" s="54"/>
      <c r="F8" s="67">
        <v>0</v>
      </c>
      <c r="G8" s="54"/>
    </row>
    <row r="9" spans="1:7" ht="14.25">
      <c r="A9" s="52"/>
      <c r="B9" s="53" t="s">
        <v>4</v>
      </c>
      <c r="C9" s="53" t="s">
        <v>21</v>
      </c>
      <c r="D9" s="54"/>
      <c r="E9" s="54"/>
      <c r="F9" s="67">
        <v>0</v>
      </c>
      <c r="G9" s="54"/>
    </row>
    <row r="10" spans="1:7" ht="14.25">
      <c r="A10" s="52"/>
      <c r="B10" s="53" t="s">
        <v>5</v>
      </c>
      <c r="C10" s="53" t="s">
        <v>48</v>
      </c>
      <c r="D10" s="69"/>
      <c r="E10" s="70"/>
      <c r="F10" s="70"/>
      <c r="G10" s="54"/>
    </row>
    <row r="11" spans="1:7" ht="14.25">
      <c r="A11" s="52"/>
      <c r="B11" s="53" t="s">
        <v>7</v>
      </c>
      <c r="C11" s="53" t="s">
        <v>81</v>
      </c>
      <c r="D11" s="56"/>
      <c r="E11" s="56"/>
      <c r="F11" s="67">
        <v>0</v>
      </c>
      <c r="G11" s="54"/>
    </row>
    <row r="12" spans="1:7" ht="14.25">
      <c r="A12" s="52"/>
      <c r="B12" s="53" t="s">
        <v>8</v>
      </c>
      <c r="C12" s="71" t="s">
        <v>22</v>
      </c>
      <c r="D12" s="87"/>
      <c r="E12" s="87"/>
      <c r="F12" s="54"/>
      <c r="G12" s="54"/>
    </row>
    <row r="13" spans="1:7" ht="14.25">
      <c r="A13" s="52"/>
      <c r="C13" s="88"/>
      <c r="D13" s="88"/>
      <c r="E13" s="88"/>
      <c r="F13" s="54"/>
      <c r="G13" s="54"/>
    </row>
    <row r="14" spans="1:7" ht="14.25">
      <c r="A14" s="52"/>
      <c r="D14" s="56"/>
      <c r="E14" s="56"/>
      <c r="F14" s="54"/>
      <c r="G14" s="54"/>
    </row>
    <row r="15" spans="1:7" ht="14.25">
      <c r="A15" s="52"/>
      <c r="C15" s="57" t="s">
        <v>23</v>
      </c>
      <c r="D15" s="58"/>
      <c r="E15" s="58"/>
      <c r="F15" s="43">
        <f>SUM(F8:F9)</f>
        <v>0</v>
      </c>
      <c r="G15" s="54"/>
    </row>
    <row r="16" spans="1:7" ht="30.75" customHeight="1">
      <c r="A16" s="51">
        <v>2</v>
      </c>
      <c r="B16" s="47" t="s">
        <v>24</v>
      </c>
      <c r="C16" s="61"/>
      <c r="D16" s="72"/>
      <c r="E16" s="72"/>
      <c r="F16" s="61"/>
      <c r="G16" s="61"/>
    </row>
    <row r="17" spans="1:7" ht="14.25">
      <c r="A17" s="52"/>
      <c r="B17" s="53" t="s">
        <v>2</v>
      </c>
      <c r="C17" s="53" t="s">
        <v>46</v>
      </c>
      <c r="D17" s="68"/>
      <c r="E17" s="68"/>
      <c r="F17" s="56"/>
      <c r="G17" s="54"/>
    </row>
    <row r="18" spans="1:7" ht="14.25">
      <c r="A18" s="52"/>
      <c r="B18" s="53" t="s">
        <v>3</v>
      </c>
      <c r="C18" s="53" t="s">
        <v>20</v>
      </c>
      <c r="D18" s="54"/>
      <c r="E18" s="54"/>
      <c r="F18" s="67">
        <v>0</v>
      </c>
      <c r="G18" s="54"/>
    </row>
    <row r="19" spans="1:7" ht="14.25">
      <c r="A19" s="52"/>
      <c r="B19" s="53" t="s">
        <v>4</v>
      </c>
      <c r="C19" s="53" t="s">
        <v>21</v>
      </c>
      <c r="D19" s="54"/>
      <c r="E19" s="54"/>
      <c r="F19" s="67">
        <v>0</v>
      </c>
      <c r="G19" s="54"/>
    </row>
    <row r="20" spans="1:7" ht="14.25">
      <c r="A20" s="52"/>
      <c r="B20" s="53" t="s">
        <v>5</v>
      </c>
      <c r="C20" s="53" t="s">
        <v>48</v>
      </c>
      <c r="D20" s="69"/>
      <c r="E20" s="70"/>
      <c r="F20" s="70"/>
      <c r="G20" s="54"/>
    </row>
    <row r="21" spans="1:7" ht="14.25">
      <c r="A21" s="52"/>
      <c r="B21" s="53" t="s">
        <v>7</v>
      </c>
      <c r="C21" s="53" t="s">
        <v>81</v>
      </c>
      <c r="D21" s="56"/>
      <c r="E21" s="56"/>
      <c r="F21" s="67">
        <v>0</v>
      </c>
      <c r="G21" s="54"/>
    </row>
    <row r="22" spans="1:7" ht="14.25">
      <c r="A22" s="52"/>
      <c r="B22" s="53" t="s">
        <v>8</v>
      </c>
      <c r="C22" s="71" t="s">
        <v>22</v>
      </c>
      <c r="D22" s="68"/>
      <c r="E22" s="68"/>
      <c r="F22" s="54"/>
      <c r="G22" s="54"/>
    </row>
    <row r="23" spans="1:7" ht="14.25">
      <c r="A23" s="52"/>
      <c r="C23" s="73"/>
      <c r="D23" s="74"/>
      <c r="E23" s="74"/>
      <c r="F23" s="54"/>
      <c r="G23" s="54"/>
    </row>
    <row r="24" spans="1:7" ht="14.25">
      <c r="A24" s="52"/>
      <c r="D24" s="56"/>
      <c r="E24" s="56"/>
      <c r="F24" s="54"/>
      <c r="G24" s="54"/>
    </row>
    <row r="25" spans="1:7" ht="14.25">
      <c r="A25" s="52"/>
      <c r="C25" s="57" t="s">
        <v>23</v>
      </c>
      <c r="D25" s="58"/>
      <c r="E25" s="58"/>
      <c r="F25" s="43">
        <f>SUM(F18:F19)</f>
        <v>0</v>
      </c>
      <c r="G25" s="54"/>
    </row>
    <row r="26" spans="1:7" ht="31.5" customHeight="1">
      <c r="A26" s="51">
        <v>3</v>
      </c>
      <c r="B26" s="47" t="s">
        <v>25</v>
      </c>
      <c r="C26" s="61"/>
      <c r="D26" s="72"/>
      <c r="E26" s="72"/>
      <c r="F26" s="61"/>
      <c r="G26" s="61"/>
    </row>
    <row r="27" spans="1:7" ht="14.25">
      <c r="A27" s="52"/>
      <c r="B27" s="53" t="s">
        <v>2</v>
      </c>
      <c r="C27" s="53" t="s">
        <v>46</v>
      </c>
      <c r="D27" s="68"/>
      <c r="E27" s="68"/>
      <c r="F27" s="56"/>
      <c r="G27" s="54"/>
    </row>
    <row r="28" spans="1:7" ht="14.25">
      <c r="A28" s="52"/>
      <c r="B28" s="53" t="s">
        <v>3</v>
      </c>
      <c r="C28" s="53" t="s">
        <v>20</v>
      </c>
      <c r="D28" s="54"/>
      <c r="E28" s="54"/>
      <c r="F28" s="67">
        <v>0</v>
      </c>
      <c r="G28" s="54"/>
    </row>
    <row r="29" spans="1:7" ht="14.25">
      <c r="A29" s="52"/>
      <c r="B29" s="53" t="s">
        <v>4</v>
      </c>
      <c r="C29" s="53" t="s">
        <v>21</v>
      </c>
      <c r="D29" s="54"/>
      <c r="E29" s="54"/>
      <c r="F29" s="67">
        <v>0</v>
      </c>
      <c r="G29" s="54"/>
    </row>
    <row r="30" spans="1:7" ht="14.25">
      <c r="A30" s="52"/>
      <c r="B30" s="53" t="s">
        <v>5</v>
      </c>
      <c r="C30" s="53" t="s">
        <v>48</v>
      </c>
      <c r="D30" s="69"/>
      <c r="E30" s="70"/>
      <c r="F30" s="70"/>
      <c r="G30" s="54"/>
    </row>
    <row r="31" spans="1:7" ht="14.25">
      <c r="A31" s="52"/>
      <c r="B31" s="53" t="s">
        <v>7</v>
      </c>
      <c r="C31" s="53" t="s">
        <v>81</v>
      </c>
      <c r="D31" s="56"/>
      <c r="E31" s="56"/>
      <c r="F31" s="67">
        <v>0</v>
      </c>
      <c r="G31" s="54"/>
    </row>
    <row r="32" spans="1:7" ht="14.25">
      <c r="A32" s="52"/>
      <c r="B32" s="53" t="s">
        <v>8</v>
      </c>
      <c r="C32" s="71" t="s">
        <v>22</v>
      </c>
      <c r="D32" s="68"/>
      <c r="E32" s="68"/>
      <c r="F32" s="54"/>
      <c r="G32" s="54"/>
    </row>
    <row r="33" spans="1:7" ht="14.25">
      <c r="A33" s="52"/>
      <c r="C33" s="73"/>
      <c r="D33" s="74"/>
      <c r="E33" s="74"/>
      <c r="F33" s="54"/>
      <c r="G33" s="54"/>
    </row>
    <row r="34" spans="1:7" ht="14.25">
      <c r="A34" s="52"/>
      <c r="D34" s="56"/>
      <c r="E34" s="56"/>
      <c r="F34" s="54"/>
      <c r="G34" s="54"/>
    </row>
    <row r="35" spans="1:7" ht="14.25">
      <c r="A35" s="52"/>
      <c r="C35" s="57" t="s">
        <v>23</v>
      </c>
      <c r="D35" s="58"/>
      <c r="E35" s="58"/>
      <c r="F35" s="43">
        <f>SUM(F28:F29)</f>
        <v>0</v>
      </c>
      <c r="G35" s="54"/>
    </row>
    <row r="36" spans="1:7" ht="31.5" customHeight="1">
      <c r="A36" s="51">
        <v>4</v>
      </c>
      <c r="B36" s="47" t="s">
        <v>26</v>
      </c>
      <c r="C36" s="61"/>
      <c r="D36" s="72"/>
      <c r="E36" s="72"/>
      <c r="F36" s="61"/>
      <c r="G36" s="61"/>
    </row>
    <row r="37" spans="1:7" ht="14.25">
      <c r="A37" s="52"/>
      <c r="B37" s="53" t="s">
        <v>2</v>
      </c>
      <c r="C37" s="53" t="s">
        <v>46</v>
      </c>
      <c r="D37" s="68"/>
      <c r="E37" s="68"/>
      <c r="F37" s="56"/>
      <c r="G37" s="54"/>
    </row>
    <row r="38" spans="1:7" ht="14.25">
      <c r="A38" s="52"/>
      <c r="B38" s="53" t="s">
        <v>3</v>
      </c>
      <c r="C38" s="53" t="s">
        <v>20</v>
      </c>
      <c r="D38" s="54"/>
      <c r="E38" s="54"/>
      <c r="F38" s="67">
        <v>0</v>
      </c>
      <c r="G38" s="54"/>
    </row>
    <row r="39" spans="1:7" ht="14.25">
      <c r="A39" s="52"/>
      <c r="B39" s="53" t="s">
        <v>4</v>
      </c>
      <c r="C39" s="53" t="s">
        <v>21</v>
      </c>
      <c r="D39" s="54"/>
      <c r="E39" s="54"/>
      <c r="F39" s="67">
        <v>0</v>
      </c>
      <c r="G39" s="54"/>
    </row>
    <row r="40" spans="1:7" ht="14.25">
      <c r="A40" s="52"/>
      <c r="B40" s="53" t="s">
        <v>5</v>
      </c>
      <c r="C40" s="53" t="s">
        <v>48</v>
      </c>
      <c r="D40" s="69"/>
      <c r="E40" s="70"/>
      <c r="F40" s="70"/>
      <c r="G40" s="54"/>
    </row>
    <row r="41" spans="1:7" ht="14.25">
      <c r="A41" s="52"/>
      <c r="B41" s="53" t="s">
        <v>7</v>
      </c>
      <c r="C41" s="53" t="s">
        <v>81</v>
      </c>
      <c r="D41" s="56"/>
      <c r="E41" s="56"/>
      <c r="F41" s="67">
        <v>0</v>
      </c>
      <c r="G41" s="54"/>
    </row>
    <row r="42" spans="1:7" ht="14.25">
      <c r="A42" s="52"/>
      <c r="B42" s="53" t="s">
        <v>8</v>
      </c>
      <c r="C42" s="71" t="s">
        <v>22</v>
      </c>
      <c r="D42" s="68"/>
      <c r="E42" s="68"/>
      <c r="F42" s="54"/>
      <c r="G42" s="54"/>
    </row>
    <row r="43" spans="1:7" ht="14.25">
      <c r="A43" s="52"/>
      <c r="C43" s="73"/>
      <c r="D43" s="74"/>
      <c r="E43" s="74"/>
      <c r="F43" s="54"/>
      <c r="G43" s="54"/>
    </row>
    <row r="44" spans="1:7" ht="14.25">
      <c r="A44" s="52"/>
      <c r="D44" s="56"/>
      <c r="E44" s="56"/>
      <c r="F44" s="54"/>
      <c r="G44" s="54"/>
    </row>
    <row r="45" spans="1:7" ht="14.25">
      <c r="A45" s="52"/>
      <c r="C45" s="57" t="s">
        <v>23</v>
      </c>
      <c r="D45" s="58"/>
      <c r="E45" s="58"/>
      <c r="F45" s="43">
        <f>SUM(F38:F39)</f>
        <v>0</v>
      </c>
      <c r="G45" s="54"/>
    </row>
    <row r="46" spans="1:7" ht="31.5" customHeight="1">
      <c r="A46" s="51">
        <v>5</v>
      </c>
      <c r="B46" s="47" t="s">
        <v>27</v>
      </c>
      <c r="C46" s="61"/>
      <c r="D46" s="61"/>
      <c r="E46" s="61"/>
      <c r="F46" s="61"/>
      <c r="G46" s="61"/>
    </row>
    <row r="47" spans="1:7" ht="14.25">
      <c r="A47" s="52"/>
      <c r="B47" s="53" t="s">
        <v>2</v>
      </c>
      <c r="C47" s="53" t="s">
        <v>46</v>
      </c>
      <c r="D47" s="68"/>
      <c r="E47" s="68"/>
      <c r="F47" s="56"/>
      <c r="G47" s="54"/>
    </row>
    <row r="48" spans="1:7" ht="14.25">
      <c r="A48" s="52"/>
      <c r="B48" s="53" t="s">
        <v>3</v>
      </c>
      <c r="C48" s="53" t="s">
        <v>20</v>
      </c>
      <c r="D48" s="54"/>
      <c r="E48" s="54"/>
      <c r="F48" s="67">
        <v>0</v>
      </c>
      <c r="G48" s="54"/>
    </row>
    <row r="49" spans="1:7" ht="14.25">
      <c r="A49" s="52"/>
      <c r="B49" s="53" t="s">
        <v>4</v>
      </c>
      <c r="C49" s="53" t="s">
        <v>21</v>
      </c>
      <c r="D49" s="54"/>
      <c r="E49" s="54"/>
      <c r="F49" s="67">
        <v>0</v>
      </c>
      <c r="G49" s="54"/>
    </row>
    <row r="50" spans="1:7" ht="14.25">
      <c r="A50" s="52"/>
      <c r="B50" s="53" t="s">
        <v>5</v>
      </c>
      <c r="C50" s="53" t="s">
        <v>48</v>
      </c>
      <c r="D50" s="69"/>
      <c r="E50" s="70"/>
      <c r="F50" s="70"/>
      <c r="G50" s="54"/>
    </row>
    <row r="51" spans="1:7" ht="14.25">
      <c r="A51" s="52"/>
      <c r="B51" s="53" t="s">
        <v>7</v>
      </c>
      <c r="C51" s="53" t="s">
        <v>81</v>
      </c>
      <c r="D51" s="56"/>
      <c r="E51" s="56"/>
      <c r="F51" s="67">
        <v>0</v>
      </c>
      <c r="G51" s="54"/>
    </row>
    <row r="52" spans="1:7" ht="14.25">
      <c r="A52" s="52"/>
      <c r="B52" s="53" t="s">
        <v>8</v>
      </c>
      <c r="C52" s="71" t="s">
        <v>22</v>
      </c>
      <c r="D52" s="68"/>
      <c r="E52" s="68"/>
      <c r="F52" s="54"/>
      <c r="G52" s="54"/>
    </row>
    <row r="53" spans="1:7" ht="14.25">
      <c r="A53" s="52"/>
      <c r="C53" s="73"/>
      <c r="D53" s="74"/>
      <c r="E53" s="74"/>
      <c r="F53" s="54"/>
      <c r="G53" s="54"/>
    </row>
    <row r="54" spans="1:7" ht="14.25">
      <c r="A54" s="52"/>
      <c r="D54" s="56"/>
      <c r="E54" s="56"/>
      <c r="F54" s="54"/>
      <c r="G54" s="54"/>
    </row>
    <row r="55" spans="1:7" ht="14.25">
      <c r="A55" s="52"/>
      <c r="C55" s="57" t="s">
        <v>23</v>
      </c>
      <c r="D55" s="58"/>
      <c r="E55" s="58"/>
      <c r="F55" s="43">
        <f>SUM(F48:F49)</f>
        <v>0</v>
      </c>
      <c r="G55" s="54"/>
    </row>
    <row r="56" spans="1:6" ht="43.5" customHeight="1">
      <c r="A56" s="75" t="s">
        <v>76</v>
      </c>
      <c r="B56" s="61"/>
      <c r="C56" s="61"/>
      <c r="D56" s="61"/>
      <c r="E56" s="61"/>
      <c r="F56" s="61"/>
    </row>
    <row r="57" spans="1:7" ht="39" customHeight="1" thickBot="1">
      <c r="A57" s="52"/>
      <c r="C57" s="47"/>
      <c r="D57" s="61"/>
      <c r="E57" s="61"/>
      <c r="F57" s="57" t="s">
        <v>77</v>
      </c>
      <c r="G57" s="44">
        <f>SUM(F15+F25+F35+F45+F55)</f>
        <v>0</v>
      </c>
    </row>
    <row r="58" ht="15" thickTop="1"/>
  </sheetData>
  <sheetProtection password="ECD9" sheet="1"/>
  <mergeCells count="6">
    <mergeCell ref="A1:G1"/>
    <mergeCell ref="A2:G2"/>
    <mergeCell ref="A3:G3"/>
    <mergeCell ref="A4:G4"/>
    <mergeCell ref="D12:E12"/>
    <mergeCell ref="C13:E13"/>
  </mergeCells>
  <printOptions/>
  <pageMargins left="0.5" right="0.5" top="1.25" bottom="0.75" header="0.5" footer="0.28"/>
  <pageSetup horizontalDpi="600" verticalDpi="600" orientation="portrait" r:id="rId2"/>
  <headerFooter alignWithMargins="0">
    <oddHeader>&amp;L&amp;"Times New Roman,Bold"&amp;18&amp;G&amp;R&amp;"Calibri,Bold"&amp;16QC-1</oddHeader>
    <oddFooter>&amp;L&amp;8QC-1: Calculation of Qualified Contract Price 
Minnesota Housing Finance Agency
&amp;R&amp;8Worksheet D
Page&amp;P of &amp;N</oddFooter>
  </headerFooter>
  <rowBreaks count="2" manualBreakCount="2">
    <brk id="35" max="255" man="1"/>
    <brk id="72" max="255" man="1"/>
  </rowBreaks>
  <legacyDrawingHF r:id="rId1"/>
</worksheet>
</file>

<file path=xl/worksheets/sheet3.xml><?xml version="1.0" encoding="utf-8"?>
<worksheet xmlns="http://schemas.openxmlformats.org/spreadsheetml/2006/main" xmlns:r="http://schemas.openxmlformats.org/officeDocument/2006/relationships">
  <dimension ref="A1:J77"/>
  <sheetViews>
    <sheetView showGridLines="0" zoomScaleSheetLayoutView="100" zoomScalePageLayoutView="0" workbookViewId="0" topLeftCell="A1">
      <selection activeCell="A2" sqref="A2:G2"/>
    </sheetView>
  </sheetViews>
  <sheetFormatPr defaultColWidth="9.140625" defaultRowHeight="12.75"/>
  <cols>
    <col min="1" max="1" width="4.7109375" style="62" customWidth="1"/>
    <col min="2" max="3" width="4.7109375" style="53" customWidth="1"/>
    <col min="4" max="4" width="9.7109375" style="53" customWidth="1"/>
    <col min="5" max="5" width="33.00390625" style="53" customWidth="1"/>
    <col min="6" max="6" width="17.140625" style="53" customWidth="1"/>
    <col min="7" max="7" width="22.8515625" style="53" customWidth="1"/>
    <col min="8" max="8" width="16.00390625" style="48" customWidth="1"/>
    <col min="9" max="16384" width="9.140625" style="48" customWidth="1"/>
  </cols>
  <sheetData>
    <row r="1" spans="1:8" ht="36" customHeight="1">
      <c r="A1" s="83" t="s">
        <v>33</v>
      </c>
      <c r="B1" s="83"/>
      <c r="C1" s="83"/>
      <c r="D1" s="83"/>
      <c r="E1" s="83"/>
      <c r="F1" s="83"/>
      <c r="G1" s="83"/>
      <c r="H1" s="47"/>
    </row>
    <row r="2" spans="1:8" ht="15.75" customHeight="1">
      <c r="A2" s="86" t="s">
        <v>31</v>
      </c>
      <c r="B2" s="86"/>
      <c r="C2" s="86"/>
      <c r="D2" s="86"/>
      <c r="E2" s="86"/>
      <c r="F2" s="86"/>
      <c r="G2" s="86"/>
      <c r="H2" s="49"/>
    </row>
    <row r="3" spans="1:8" ht="15.75" customHeight="1">
      <c r="A3" s="86" t="s">
        <v>96</v>
      </c>
      <c r="B3" s="86"/>
      <c r="C3" s="86"/>
      <c r="D3" s="86"/>
      <c r="E3" s="86"/>
      <c r="F3" s="86"/>
      <c r="G3" s="86"/>
      <c r="H3" s="49"/>
    </row>
    <row r="4" spans="1:8" ht="15" customHeight="1">
      <c r="A4" s="83" t="s">
        <v>95</v>
      </c>
      <c r="B4" s="83"/>
      <c r="C4" s="83"/>
      <c r="D4" s="83"/>
      <c r="E4" s="83"/>
      <c r="F4" s="83"/>
      <c r="G4" s="83"/>
      <c r="H4" s="47"/>
    </row>
    <row r="5" spans="1:8" ht="118.5" customHeight="1">
      <c r="A5" s="89" t="s">
        <v>30</v>
      </c>
      <c r="B5" s="89"/>
      <c r="C5" s="89"/>
      <c r="D5" s="89"/>
      <c r="E5" s="89"/>
      <c r="F5" s="89"/>
      <c r="G5" s="89"/>
      <c r="H5" s="50"/>
    </row>
    <row r="6" spans="1:7" ht="26.25" customHeight="1">
      <c r="A6" s="51">
        <v>1</v>
      </c>
      <c r="B6" s="90" t="s">
        <v>32</v>
      </c>
      <c r="C6" s="90"/>
      <c r="D6" s="90"/>
      <c r="E6" s="90"/>
      <c r="F6" s="90"/>
      <c r="G6" s="90"/>
    </row>
    <row r="7" spans="1:7" ht="16.5" customHeight="1">
      <c r="A7" s="52"/>
      <c r="B7" s="92" t="s">
        <v>2</v>
      </c>
      <c r="C7" s="92"/>
      <c r="D7" s="53" t="s">
        <v>43</v>
      </c>
      <c r="E7" s="91"/>
      <c r="F7" s="91"/>
      <c r="G7" s="54"/>
    </row>
    <row r="8" spans="1:7" ht="16.5" customHeight="1">
      <c r="A8" s="52"/>
      <c r="B8" s="92" t="s">
        <v>3</v>
      </c>
      <c r="C8" s="92"/>
      <c r="D8" s="53" t="s">
        <v>28</v>
      </c>
      <c r="F8" s="55">
        <v>0</v>
      </c>
      <c r="G8" s="54"/>
    </row>
    <row r="9" spans="1:7" ht="16.5" customHeight="1">
      <c r="A9" s="52"/>
      <c r="B9" s="92" t="s">
        <v>4</v>
      </c>
      <c r="C9" s="92"/>
      <c r="D9" s="94" t="s">
        <v>44</v>
      </c>
      <c r="E9" s="94"/>
      <c r="F9" s="55">
        <v>0</v>
      </c>
      <c r="G9" s="56"/>
    </row>
    <row r="10" spans="1:7" ht="16.5" customHeight="1">
      <c r="A10" s="52"/>
      <c r="B10" s="93"/>
      <c r="C10" s="93"/>
      <c r="D10" s="57"/>
      <c r="E10" s="57" t="s">
        <v>29</v>
      </c>
      <c r="F10" s="54"/>
      <c r="G10" s="43">
        <f>SUM(F8:F9)</f>
        <v>0</v>
      </c>
    </row>
    <row r="11" spans="1:7" ht="31.5" customHeight="1">
      <c r="A11" s="51">
        <v>2</v>
      </c>
      <c r="B11" s="90" t="s">
        <v>32</v>
      </c>
      <c r="C11" s="90"/>
      <c r="D11" s="90"/>
      <c r="E11" s="90"/>
      <c r="F11" s="90"/>
      <c r="G11" s="90"/>
    </row>
    <row r="12" spans="1:7" ht="16.5" customHeight="1">
      <c r="A12" s="52"/>
      <c r="B12" s="92" t="s">
        <v>2</v>
      </c>
      <c r="C12" s="92"/>
      <c r="D12" s="53" t="s">
        <v>43</v>
      </c>
      <c r="E12" s="91"/>
      <c r="F12" s="91"/>
      <c r="G12" s="54"/>
    </row>
    <row r="13" spans="1:7" ht="16.5" customHeight="1">
      <c r="A13" s="52"/>
      <c r="B13" s="92" t="s">
        <v>3</v>
      </c>
      <c r="C13" s="92"/>
      <c r="D13" s="53" t="s">
        <v>28</v>
      </c>
      <c r="E13" s="54"/>
      <c r="F13" s="55">
        <v>0</v>
      </c>
      <c r="G13" s="54"/>
    </row>
    <row r="14" spans="1:7" ht="16.5" customHeight="1">
      <c r="A14" s="52"/>
      <c r="B14" s="92" t="s">
        <v>4</v>
      </c>
      <c r="C14" s="92"/>
      <c r="D14" s="94" t="s">
        <v>45</v>
      </c>
      <c r="E14" s="94"/>
      <c r="F14" s="55">
        <v>0</v>
      </c>
      <c r="G14" s="56"/>
    </row>
    <row r="15" spans="1:7" ht="16.5" customHeight="1">
      <c r="A15" s="52"/>
      <c r="B15" s="93"/>
      <c r="C15" s="93"/>
      <c r="E15" s="58" t="s">
        <v>29</v>
      </c>
      <c r="F15" s="54"/>
      <c r="G15" s="43">
        <f>SUM(F13:F14)</f>
        <v>0</v>
      </c>
    </row>
    <row r="16" spans="1:7" ht="31.5" customHeight="1">
      <c r="A16" s="51">
        <v>3</v>
      </c>
      <c r="B16" s="90" t="s">
        <v>32</v>
      </c>
      <c r="C16" s="90"/>
      <c r="D16" s="90"/>
      <c r="E16" s="90"/>
      <c r="F16" s="90"/>
      <c r="G16" s="90"/>
    </row>
    <row r="17" spans="1:7" ht="16.5" customHeight="1">
      <c r="A17" s="52"/>
      <c r="B17" s="92" t="s">
        <v>2</v>
      </c>
      <c r="C17" s="92"/>
      <c r="D17" s="53" t="s">
        <v>43</v>
      </c>
      <c r="E17" s="91"/>
      <c r="F17" s="91"/>
      <c r="G17" s="54"/>
    </row>
    <row r="18" spans="1:7" ht="16.5" customHeight="1">
      <c r="A18" s="52"/>
      <c r="B18" s="92" t="s">
        <v>3</v>
      </c>
      <c r="C18" s="92"/>
      <c r="D18" s="53" t="s">
        <v>28</v>
      </c>
      <c r="E18" s="54"/>
      <c r="F18" s="55">
        <v>0</v>
      </c>
      <c r="G18" s="54"/>
    </row>
    <row r="19" spans="1:7" ht="16.5" customHeight="1">
      <c r="A19" s="52"/>
      <c r="B19" s="92" t="s">
        <v>4</v>
      </c>
      <c r="C19" s="92"/>
      <c r="D19" s="94" t="s">
        <v>45</v>
      </c>
      <c r="E19" s="94"/>
      <c r="F19" s="55">
        <v>0</v>
      </c>
      <c r="G19" s="56"/>
    </row>
    <row r="20" spans="1:7" ht="16.5" customHeight="1">
      <c r="A20" s="52"/>
      <c r="B20" s="93"/>
      <c r="C20" s="93"/>
      <c r="E20" s="57" t="s">
        <v>29</v>
      </c>
      <c r="F20" s="54"/>
      <c r="G20" s="43">
        <f>SUM(F18:F19)</f>
        <v>0</v>
      </c>
    </row>
    <row r="21" spans="1:7" ht="31.5" customHeight="1">
      <c r="A21" s="51">
        <v>4</v>
      </c>
      <c r="B21" s="90" t="s">
        <v>32</v>
      </c>
      <c r="C21" s="90"/>
      <c r="D21" s="90"/>
      <c r="E21" s="90"/>
      <c r="F21" s="90"/>
      <c r="G21" s="90"/>
    </row>
    <row r="22" spans="1:7" ht="16.5" customHeight="1">
      <c r="A22" s="52"/>
      <c r="B22" s="92" t="s">
        <v>2</v>
      </c>
      <c r="C22" s="92"/>
      <c r="D22" s="53" t="s">
        <v>43</v>
      </c>
      <c r="E22" s="91"/>
      <c r="F22" s="91"/>
      <c r="G22" s="54"/>
    </row>
    <row r="23" spans="1:7" ht="16.5" customHeight="1">
      <c r="A23" s="52"/>
      <c r="B23" s="92" t="s">
        <v>3</v>
      </c>
      <c r="C23" s="92"/>
      <c r="D23" s="53" t="s">
        <v>28</v>
      </c>
      <c r="E23" s="54"/>
      <c r="F23" s="55">
        <v>0</v>
      </c>
      <c r="G23" s="54"/>
    </row>
    <row r="24" spans="1:7" ht="16.5" customHeight="1">
      <c r="A24" s="52"/>
      <c r="B24" s="92" t="s">
        <v>4</v>
      </c>
      <c r="C24" s="92"/>
      <c r="D24" s="94" t="s">
        <v>45</v>
      </c>
      <c r="E24" s="94"/>
      <c r="F24" s="55">
        <v>0</v>
      </c>
      <c r="G24" s="56"/>
    </row>
    <row r="25" spans="1:7" ht="16.5" customHeight="1">
      <c r="A25" s="52"/>
      <c r="B25" s="93"/>
      <c r="C25" s="93"/>
      <c r="E25" s="57" t="s">
        <v>29</v>
      </c>
      <c r="F25" s="54"/>
      <c r="G25" s="43">
        <f>SUM(F23:F24)</f>
        <v>0</v>
      </c>
    </row>
    <row r="26" spans="1:7" ht="31.5" customHeight="1">
      <c r="A26" s="51">
        <v>5</v>
      </c>
      <c r="B26" s="90" t="s">
        <v>32</v>
      </c>
      <c r="C26" s="90"/>
      <c r="D26" s="90"/>
      <c r="E26" s="90"/>
      <c r="F26" s="90"/>
      <c r="G26" s="90"/>
    </row>
    <row r="27" spans="1:7" ht="16.5" customHeight="1">
      <c r="A27" s="52"/>
      <c r="B27" s="92" t="s">
        <v>2</v>
      </c>
      <c r="C27" s="92"/>
      <c r="D27" s="53" t="s">
        <v>43</v>
      </c>
      <c r="E27" s="91"/>
      <c r="F27" s="91"/>
      <c r="G27" s="54"/>
    </row>
    <row r="28" spans="1:7" ht="16.5" customHeight="1">
      <c r="A28" s="52"/>
      <c r="B28" s="92" t="s">
        <v>3</v>
      </c>
      <c r="C28" s="92"/>
      <c r="D28" s="53" t="s">
        <v>28</v>
      </c>
      <c r="E28" s="54"/>
      <c r="F28" s="55">
        <v>0</v>
      </c>
      <c r="G28" s="54"/>
    </row>
    <row r="29" spans="1:7" ht="16.5" customHeight="1">
      <c r="A29" s="52"/>
      <c r="B29" s="92" t="s">
        <v>4</v>
      </c>
      <c r="C29" s="92"/>
      <c r="D29" s="94" t="s">
        <v>45</v>
      </c>
      <c r="E29" s="94"/>
      <c r="F29" s="55">
        <v>0</v>
      </c>
      <c r="G29" s="56"/>
    </row>
    <row r="30" spans="1:7" ht="16.5" customHeight="1">
      <c r="A30" s="52"/>
      <c r="B30" s="93"/>
      <c r="C30" s="93"/>
      <c r="E30" s="57" t="s">
        <v>29</v>
      </c>
      <c r="F30" s="54"/>
      <c r="G30" s="43">
        <f>SUM(F28:F29)</f>
        <v>0</v>
      </c>
    </row>
    <row r="31" spans="1:7" ht="31.5" customHeight="1">
      <c r="A31" s="51">
        <v>6</v>
      </c>
      <c r="B31" s="90" t="s">
        <v>32</v>
      </c>
      <c r="C31" s="90"/>
      <c r="D31" s="90"/>
      <c r="E31" s="90"/>
      <c r="F31" s="90"/>
      <c r="G31" s="90"/>
    </row>
    <row r="32" spans="1:7" ht="16.5" customHeight="1">
      <c r="A32" s="52"/>
      <c r="B32" s="92" t="s">
        <v>2</v>
      </c>
      <c r="C32" s="92"/>
      <c r="D32" s="53" t="s">
        <v>43</v>
      </c>
      <c r="E32" s="91"/>
      <c r="F32" s="91"/>
      <c r="G32" s="54"/>
    </row>
    <row r="33" spans="1:7" ht="16.5" customHeight="1">
      <c r="A33" s="52"/>
      <c r="B33" s="92" t="s">
        <v>3</v>
      </c>
      <c r="C33" s="92"/>
      <c r="D33" s="53" t="s">
        <v>28</v>
      </c>
      <c r="E33" s="54"/>
      <c r="F33" s="55">
        <v>0</v>
      </c>
      <c r="G33" s="54"/>
    </row>
    <row r="34" spans="1:7" ht="16.5" customHeight="1">
      <c r="A34" s="52"/>
      <c r="B34" s="92" t="s">
        <v>4</v>
      </c>
      <c r="C34" s="92"/>
      <c r="D34" s="94" t="s">
        <v>45</v>
      </c>
      <c r="E34" s="94"/>
      <c r="F34" s="55">
        <v>0</v>
      </c>
      <c r="G34" s="56"/>
    </row>
    <row r="35" spans="1:7" ht="16.5" customHeight="1">
      <c r="A35" s="52"/>
      <c r="B35" s="93"/>
      <c r="C35" s="93"/>
      <c r="E35" s="57" t="s">
        <v>29</v>
      </c>
      <c r="F35" s="54"/>
      <c r="G35" s="43">
        <f>SUM(F33:F34)</f>
        <v>0</v>
      </c>
    </row>
    <row r="36" spans="1:7" ht="31.5" customHeight="1">
      <c r="A36" s="51">
        <v>7</v>
      </c>
      <c r="B36" s="90" t="s">
        <v>32</v>
      </c>
      <c r="C36" s="90"/>
      <c r="D36" s="90"/>
      <c r="E36" s="90"/>
      <c r="F36" s="90"/>
      <c r="G36" s="90"/>
    </row>
    <row r="37" spans="1:7" ht="16.5" customHeight="1">
      <c r="A37" s="52"/>
      <c r="B37" s="92" t="s">
        <v>2</v>
      </c>
      <c r="C37" s="92"/>
      <c r="D37" s="53" t="s">
        <v>43</v>
      </c>
      <c r="E37" s="91"/>
      <c r="F37" s="91"/>
      <c r="G37" s="54"/>
    </row>
    <row r="38" spans="1:7" ht="16.5" customHeight="1">
      <c r="A38" s="52"/>
      <c r="B38" s="92" t="s">
        <v>3</v>
      </c>
      <c r="C38" s="92"/>
      <c r="D38" s="53" t="s">
        <v>28</v>
      </c>
      <c r="E38" s="54"/>
      <c r="F38" s="55">
        <v>0</v>
      </c>
      <c r="G38" s="54"/>
    </row>
    <row r="39" spans="1:7" ht="16.5" customHeight="1">
      <c r="A39" s="52"/>
      <c r="B39" s="92" t="s">
        <v>4</v>
      </c>
      <c r="C39" s="92"/>
      <c r="D39" s="94" t="s">
        <v>45</v>
      </c>
      <c r="E39" s="94"/>
      <c r="F39" s="55">
        <v>0</v>
      </c>
      <c r="G39" s="56"/>
    </row>
    <row r="40" spans="1:7" ht="16.5" customHeight="1">
      <c r="A40" s="52"/>
      <c r="B40" s="93"/>
      <c r="C40" s="93"/>
      <c r="E40" s="57" t="s">
        <v>29</v>
      </c>
      <c r="F40" s="54"/>
      <c r="G40" s="43">
        <f>SUM(F38:F39)</f>
        <v>0</v>
      </c>
    </row>
    <row r="41" spans="1:7" ht="31.5" customHeight="1">
      <c r="A41" s="51">
        <v>8</v>
      </c>
      <c r="B41" s="90" t="s">
        <v>78</v>
      </c>
      <c r="C41" s="90"/>
      <c r="D41" s="90"/>
      <c r="E41" s="90"/>
      <c r="F41" s="90"/>
      <c r="G41" s="90"/>
    </row>
    <row r="42" spans="1:7" ht="16.5" customHeight="1">
      <c r="A42" s="52"/>
      <c r="B42" s="92" t="s">
        <v>2</v>
      </c>
      <c r="C42" s="92"/>
      <c r="D42" s="53" t="s">
        <v>43</v>
      </c>
      <c r="E42" s="91"/>
      <c r="F42" s="91"/>
      <c r="G42" s="54"/>
    </row>
    <row r="43" spans="1:7" ht="16.5" customHeight="1">
      <c r="A43" s="52"/>
      <c r="B43" s="92" t="s">
        <v>3</v>
      </c>
      <c r="C43" s="92"/>
      <c r="D43" s="53" t="s">
        <v>28</v>
      </c>
      <c r="E43" s="54"/>
      <c r="F43" s="55">
        <v>0</v>
      </c>
      <c r="G43" s="54"/>
    </row>
    <row r="44" spans="1:7" ht="16.5" customHeight="1">
      <c r="A44" s="52"/>
      <c r="B44" s="92" t="s">
        <v>4</v>
      </c>
      <c r="C44" s="92"/>
      <c r="D44" s="94" t="s">
        <v>45</v>
      </c>
      <c r="E44" s="94"/>
      <c r="F44" s="55">
        <v>0</v>
      </c>
      <c r="G44" s="56"/>
    </row>
    <row r="45" spans="1:7" ht="16.5" customHeight="1">
      <c r="A45" s="52"/>
      <c r="B45" s="93"/>
      <c r="C45" s="93"/>
      <c r="E45" s="57" t="s">
        <v>29</v>
      </c>
      <c r="F45" s="54"/>
      <c r="G45" s="43">
        <f>SUM(F43:F44)</f>
        <v>0</v>
      </c>
    </row>
    <row r="46" spans="1:7" ht="31.5" customHeight="1">
      <c r="A46" s="51">
        <v>9</v>
      </c>
      <c r="B46" s="90" t="s">
        <v>32</v>
      </c>
      <c r="C46" s="90"/>
      <c r="D46" s="90"/>
      <c r="E46" s="90"/>
      <c r="F46" s="90"/>
      <c r="G46" s="90"/>
    </row>
    <row r="47" spans="1:7" ht="16.5" customHeight="1">
      <c r="A47" s="52"/>
      <c r="B47" s="92" t="s">
        <v>2</v>
      </c>
      <c r="C47" s="92"/>
      <c r="D47" s="53" t="s">
        <v>43</v>
      </c>
      <c r="E47" s="91"/>
      <c r="F47" s="91"/>
      <c r="G47" s="54"/>
    </row>
    <row r="48" spans="1:7" ht="16.5" customHeight="1">
      <c r="A48" s="52"/>
      <c r="B48" s="92" t="s">
        <v>3</v>
      </c>
      <c r="C48" s="92"/>
      <c r="D48" s="53" t="s">
        <v>28</v>
      </c>
      <c r="E48" s="54"/>
      <c r="F48" s="55">
        <v>0</v>
      </c>
      <c r="G48" s="54"/>
    </row>
    <row r="49" spans="1:7" ht="16.5" customHeight="1">
      <c r="A49" s="52"/>
      <c r="B49" s="92" t="s">
        <v>4</v>
      </c>
      <c r="C49" s="92"/>
      <c r="D49" s="94" t="s">
        <v>45</v>
      </c>
      <c r="E49" s="94"/>
      <c r="F49" s="55">
        <v>0</v>
      </c>
      <c r="G49" s="56"/>
    </row>
    <row r="50" spans="1:7" ht="16.5" customHeight="1">
      <c r="A50" s="52"/>
      <c r="B50" s="93"/>
      <c r="C50" s="93"/>
      <c r="E50" s="57" t="s">
        <v>29</v>
      </c>
      <c r="F50" s="54"/>
      <c r="G50" s="43">
        <f>SUM(F48:F49)</f>
        <v>0</v>
      </c>
    </row>
    <row r="51" spans="1:7" ht="31.5" customHeight="1">
      <c r="A51" s="51">
        <v>10</v>
      </c>
      <c r="B51" s="90" t="s">
        <v>34</v>
      </c>
      <c r="C51" s="90"/>
      <c r="D51" s="90"/>
      <c r="E51" s="90"/>
      <c r="F51" s="90"/>
      <c r="G51" s="90"/>
    </row>
    <row r="52" spans="1:7" ht="16.5" customHeight="1">
      <c r="A52" s="52"/>
      <c r="B52" s="92" t="s">
        <v>2</v>
      </c>
      <c r="C52" s="92"/>
      <c r="D52" s="53" t="s">
        <v>43</v>
      </c>
      <c r="E52" s="91"/>
      <c r="F52" s="91"/>
      <c r="G52" s="54"/>
    </row>
    <row r="53" spans="1:7" ht="16.5" customHeight="1">
      <c r="A53" s="52"/>
      <c r="B53" s="92" t="s">
        <v>3</v>
      </c>
      <c r="C53" s="92"/>
      <c r="D53" s="53" t="s">
        <v>28</v>
      </c>
      <c r="E53" s="54"/>
      <c r="F53" s="55">
        <v>0</v>
      </c>
      <c r="G53" s="54"/>
    </row>
    <row r="54" spans="1:7" ht="16.5" customHeight="1">
      <c r="A54" s="52"/>
      <c r="B54" s="92" t="s">
        <v>4</v>
      </c>
      <c r="C54" s="92"/>
      <c r="D54" s="94" t="s">
        <v>45</v>
      </c>
      <c r="E54" s="94"/>
      <c r="F54" s="55">
        <v>0</v>
      </c>
      <c r="G54" s="56"/>
    </row>
    <row r="55" spans="1:7" ht="16.5" customHeight="1">
      <c r="A55" s="52"/>
      <c r="B55" s="93"/>
      <c r="C55" s="93"/>
      <c r="E55" s="57" t="s">
        <v>29</v>
      </c>
      <c r="F55" s="54"/>
      <c r="G55" s="43">
        <f>SUM(F53:F54)</f>
        <v>0</v>
      </c>
    </row>
    <row r="56" spans="1:7" ht="31.5" customHeight="1">
      <c r="A56" s="51">
        <v>11</v>
      </c>
      <c r="B56" s="90" t="s">
        <v>34</v>
      </c>
      <c r="C56" s="90"/>
      <c r="D56" s="90"/>
      <c r="E56" s="90"/>
      <c r="F56" s="90"/>
      <c r="G56" s="90"/>
    </row>
    <row r="57" spans="1:7" ht="16.5" customHeight="1">
      <c r="A57" s="52"/>
      <c r="B57" s="92" t="s">
        <v>2</v>
      </c>
      <c r="C57" s="92"/>
      <c r="D57" s="53" t="s">
        <v>43</v>
      </c>
      <c r="E57" s="91"/>
      <c r="F57" s="91"/>
      <c r="G57" s="54"/>
    </row>
    <row r="58" spans="1:7" ht="16.5" customHeight="1">
      <c r="A58" s="52"/>
      <c r="B58" s="92" t="s">
        <v>3</v>
      </c>
      <c r="C58" s="92"/>
      <c r="D58" s="53" t="s">
        <v>28</v>
      </c>
      <c r="E58" s="54"/>
      <c r="F58" s="55">
        <v>0</v>
      </c>
      <c r="G58" s="54"/>
    </row>
    <row r="59" spans="1:7" ht="16.5" customHeight="1">
      <c r="A59" s="52"/>
      <c r="B59" s="92" t="s">
        <v>4</v>
      </c>
      <c r="C59" s="92"/>
      <c r="D59" s="94" t="s">
        <v>45</v>
      </c>
      <c r="E59" s="94"/>
      <c r="F59" s="55">
        <v>0</v>
      </c>
      <c r="G59" s="56"/>
    </row>
    <row r="60" spans="1:7" ht="16.5" customHeight="1">
      <c r="A60" s="52"/>
      <c r="B60" s="93"/>
      <c r="C60" s="93"/>
      <c r="E60" s="57" t="s">
        <v>29</v>
      </c>
      <c r="F60" s="54"/>
      <c r="G60" s="43">
        <f>SUM(F58:F59)</f>
        <v>0</v>
      </c>
    </row>
    <row r="61" spans="1:7" ht="31.5" customHeight="1">
      <c r="A61" s="51">
        <v>12</v>
      </c>
      <c r="B61" s="90" t="s">
        <v>34</v>
      </c>
      <c r="C61" s="90"/>
      <c r="D61" s="90"/>
      <c r="E61" s="90"/>
      <c r="F61" s="90"/>
      <c r="G61" s="90"/>
    </row>
    <row r="62" spans="1:7" ht="16.5" customHeight="1">
      <c r="A62" s="52"/>
      <c r="B62" s="92" t="s">
        <v>2</v>
      </c>
      <c r="C62" s="92"/>
      <c r="D62" s="53" t="s">
        <v>43</v>
      </c>
      <c r="E62" s="91"/>
      <c r="F62" s="91"/>
      <c r="G62" s="54"/>
    </row>
    <row r="63" spans="1:7" ht="16.5" customHeight="1">
      <c r="A63" s="52"/>
      <c r="B63" s="92" t="s">
        <v>3</v>
      </c>
      <c r="C63" s="92"/>
      <c r="D63" s="53" t="s">
        <v>28</v>
      </c>
      <c r="E63" s="54"/>
      <c r="F63" s="55">
        <v>0</v>
      </c>
      <c r="G63" s="54"/>
    </row>
    <row r="64" spans="1:7" ht="16.5" customHeight="1">
      <c r="A64" s="52"/>
      <c r="B64" s="92" t="s">
        <v>4</v>
      </c>
      <c r="C64" s="92"/>
      <c r="D64" s="94" t="s">
        <v>45</v>
      </c>
      <c r="E64" s="94"/>
      <c r="F64" s="55">
        <v>0</v>
      </c>
      <c r="G64" s="56"/>
    </row>
    <row r="65" spans="1:7" ht="16.5" customHeight="1">
      <c r="A65" s="52"/>
      <c r="B65" s="93"/>
      <c r="C65" s="93"/>
      <c r="E65" s="57" t="s">
        <v>29</v>
      </c>
      <c r="F65" s="54"/>
      <c r="G65" s="43">
        <f>SUM(F63:F64)</f>
        <v>0</v>
      </c>
    </row>
    <row r="66" spans="1:7" ht="16.5" customHeight="1">
      <c r="A66" s="51">
        <v>13</v>
      </c>
      <c r="B66" s="90" t="s">
        <v>34</v>
      </c>
      <c r="C66" s="90"/>
      <c r="D66" s="90"/>
      <c r="E66" s="90"/>
      <c r="F66" s="90"/>
      <c r="G66" s="90"/>
    </row>
    <row r="67" spans="1:7" ht="16.5" customHeight="1">
      <c r="A67" s="52"/>
      <c r="B67" s="92" t="s">
        <v>2</v>
      </c>
      <c r="C67" s="92"/>
      <c r="D67" s="53" t="s">
        <v>43</v>
      </c>
      <c r="E67" s="91"/>
      <c r="F67" s="91"/>
      <c r="G67" s="54"/>
    </row>
    <row r="68" spans="1:7" ht="16.5" customHeight="1">
      <c r="A68" s="52"/>
      <c r="B68" s="92" t="s">
        <v>3</v>
      </c>
      <c r="C68" s="92"/>
      <c r="D68" s="53" t="s">
        <v>28</v>
      </c>
      <c r="E68" s="54"/>
      <c r="F68" s="55">
        <v>0</v>
      </c>
      <c r="G68" s="54"/>
    </row>
    <row r="69" spans="1:7" ht="16.5" customHeight="1">
      <c r="A69" s="52"/>
      <c r="B69" s="92" t="s">
        <v>4</v>
      </c>
      <c r="C69" s="92"/>
      <c r="D69" s="94" t="s">
        <v>45</v>
      </c>
      <c r="E69" s="94"/>
      <c r="F69" s="55">
        <v>0</v>
      </c>
      <c r="G69" s="56"/>
    </row>
    <row r="70" spans="1:7" ht="16.5" customHeight="1">
      <c r="A70" s="52"/>
      <c r="B70" s="93"/>
      <c r="C70" s="93"/>
      <c r="E70" s="57" t="s">
        <v>29</v>
      </c>
      <c r="F70" s="54"/>
      <c r="G70" s="43">
        <f>SUM(F68:F69)</f>
        <v>0</v>
      </c>
    </row>
    <row r="71" spans="1:7" ht="31.5" customHeight="1">
      <c r="A71" s="51">
        <v>14</v>
      </c>
      <c r="B71" s="90" t="s">
        <v>34</v>
      </c>
      <c r="C71" s="90"/>
      <c r="D71" s="90"/>
      <c r="E71" s="90"/>
      <c r="F71" s="90"/>
      <c r="G71" s="90"/>
    </row>
    <row r="72" spans="1:7" ht="16.5" customHeight="1">
      <c r="A72" s="52"/>
      <c r="B72" s="92" t="s">
        <v>2</v>
      </c>
      <c r="C72" s="92"/>
      <c r="D72" s="53" t="s">
        <v>43</v>
      </c>
      <c r="E72" s="91"/>
      <c r="F72" s="91"/>
      <c r="G72" s="54"/>
    </row>
    <row r="73" spans="1:7" ht="16.5" customHeight="1">
      <c r="A73" s="52"/>
      <c r="B73" s="92" t="s">
        <v>3</v>
      </c>
      <c r="C73" s="92"/>
      <c r="D73" s="53" t="s">
        <v>28</v>
      </c>
      <c r="E73" s="54"/>
      <c r="F73" s="55">
        <v>0</v>
      </c>
      <c r="G73" s="54"/>
    </row>
    <row r="74" spans="1:7" ht="16.5" customHeight="1">
      <c r="A74" s="52"/>
      <c r="B74" s="92" t="s">
        <v>4</v>
      </c>
      <c r="C74" s="92"/>
      <c r="D74" s="94" t="s">
        <v>45</v>
      </c>
      <c r="E74" s="94"/>
      <c r="F74" s="55">
        <v>0</v>
      </c>
      <c r="G74" s="59"/>
    </row>
    <row r="75" spans="1:7" ht="16.5" customHeight="1">
      <c r="A75" s="52"/>
      <c r="B75" s="93"/>
      <c r="C75" s="93"/>
      <c r="E75" s="57" t="s">
        <v>29</v>
      </c>
      <c r="F75" s="54"/>
      <c r="G75" s="43">
        <f>SUM(F73:F74)</f>
        <v>0</v>
      </c>
    </row>
    <row r="76" spans="1:7" ht="37.5" customHeight="1">
      <c r="A76" s="52"/>
      <c r="B76" s="93"/>
      <c r="C76" s="93"/>
      <c r="E76" s="54"/>
      <c r="F76" s="54"/>
      <c r="G76" s="60"/>
    </row>
    <row r="77" spans="1:10" ht="21" customHeight="1" thickBot="1">
      <c r="A77" s="47" t="s">
        <v>75</v>
      </c>
      <c r="B77" s="54"/>
      <c r="F77" s="57" t="s">
        <v>74</v>
      </c>
      <c r="G77" s="63">
        <f>SUM(G10+G15+G20+G25+G30+G35+G40+G45+G50+G55+G60+G65+G70+G75)</f>
        <v>0</v>
      </c>
      <c r="I77" s="61"/>
      <c r="J77" s="61"/>
    </row>
    <row r="78" ht="15" thickTop="1"/>
  </sheetData>
  <sheetProtection password="ECD9" sheet="1"/>
  <mergeCells count="104">
    <mergeCell ref="D64:E64"/>
    <mergeCell ref="D69:E69"/>
    <mergeCell ref="D74:E74"/>
    <mergeCell ref="D29:E29"/>
    <mergeCell ref="E62:F62"/>
    <mergeCell ref="E67:F67"/>
    <mergeCell ref="E72:F72"/>
    <mergeCell ref="D54:E54"/>
    <mergeCell ref="B71:G71"/>
    <mergeCell ref="B66:G66"/>
    <mergeCell ref="D24:E24"/>
    <mergeCell ref="D34:E34"/>
    <mergeCell ref="D39:E39"/>
    <mergeCell ref="D44:E44"/>
    <mergeCell ref="D49:E49"/>
    <mergeCell ref="E47:F47"/>
    <mergeCell ref="B76:C76"/>
    <mergeCell ref="B72:C72"/>
    <mergeCell ref="B73:C73"/>
    <mergeCell ref="B74:C74"/>
    <mergeCell ref="B75:C75"/>
    <mergeCell ref="B61:G61"/>
    <mergeCell ref="B62:C62"/>
    <mergeCell ref="B63:C63"/>
    <mergeCell ref="B64:C64"/>
    <mergeCell ref="B65:C65"/>
    <mergeCell ref="B67:C67"/>
    <mergeCell ref="B68:C68"/>
    <mergeCell ref="B69:C69"/>
    <mergeCell ref="B70:C70"/>
    <mergeCell ref="B53:C53"/>
    <mergeCell ref="B54:C54"/>
    <mergeCell ref="B58:C58"/>
    <mergeCell ref="B59:C59"/>
    <mergeCell ref="B60:C60"/>
    <mergeCell ref="B55:C55"/>
    <mergeCell ref="B56:G56"/>
    <mergeCell ref="B57:C57"/>
    <mergeCell ref="E57:F57"/>
    <mergeCell ref="D59:E59"/>
    <mergeCell ref="B50:C50"/>
    <mergeCell ref="B45:C45"/>
    <mergeCell ref="B46:G46"/>
    <mergeCell ref="B47:C47"/>
    <mergeCell ref="B51:G51"/>
    <mergeCell ref="B52:C52"/>
    <mergeCell ref="E52:F52"/>
    <mergeCell ref="B41:G41"/>
    <mergeCell ref="B42:C42"/>
    <mergeCell ref="B43:C43"/>
    <mergeCell ref="B44:C44"/>
    <mergeCell ref="B48:C48"/>
    <mergeCell ref="B49:C49"/>
    <mergeCell ref="E42:F42"/>
    <mergeCell ref="B34:C34"/>
    <mergeCell ref="B33:C33"/>
    <mergeCell ref="B38:C38"/>
    <mergeCell ref="B39:C39"/>
    <mergeCell ref="B40:C40"/>
    <mergeCell ref="B35:C35"/>
    <mergeCell ref="B36:G36"/>
    <mergeCell ref="B37:C37"/>
    <mergeCell ref="E37:F37"/>
    <mergeCell ref="B27:C27"/>
    <mergeCell ref="B28:C28"/>
    <mergeCell ref="B29:C29"/>
    <mergeCell ref="B30:C30"/>
    <mergeCell ref="B31:G31"/>
    <mergeCell ref="B32:C32"/>
    <mergeCell ref="E27:F27"/>
    <mergeCell ref="E32:F32"/>
    <mergeCell ref="B19:C19"/>
    <mergeCell ref="B24:C24"/>
    <mergeCell ref="B20:C20"/>
    <mergeCell ref="B25:C25"/>
    <mergeCell ref="B26:G26"/>
    <mergeCell ref="B21:G21"/>
    <mergeCell ref="B22:C22"/>
    <mergeCell ref="B23:C23"/>
    <mergeCell ref="E22:F22"/>
    <mergeCell ref="D19:E19"/>
    <mergeCell ref="B14:C14"/>
    <mergeCell ref="B15:C15"/>
    <mergeCell ref="B13:C13"/>
    <mergeCell ref="B16:G16"/>
    <mergeCell ref="B17:C17"/>
    <mergeCell ref="B18:C18"/>
    <mergeCell ref="D14:E14"/>
    <mergeCell ref="E17:F17"/>
    <mergeCell ref="E12:F12"/>
    <mergeCell ref="B12:C12"/>
    <mergeCell ref="B6:G6"/>
    <mergeCell ref="B7:C7"/>
    <mergeCell ref="B8:C8"/>
    <mergeCell ref="B9:C9"/>
    <mergeCell ref="B10:C10"/>
    <mergeCell ref="D9:E9"/>
    <mergeCell ref="A5:G5"/>
    <mergeCell ref="A1:G1"/>
    <mergeCell ref="A2:G2"/>
    <mergeCell ref="A3:G3"/>
    <mergeCell ref="B11:G11"/>
    <mergeCell ref="E7:F7"/>
    <mergeCell ref="A4:G4"/>
  </mergeCells>
  <printOptions/>
  <pageMargins left="0.5" right="0.5" top="1.25" bottom="0.75" header="0.5" footer="0.28"/>
  <pageSetup horizontalDpi="600" verticalDpi="600" orientation="portrait" r:id="rId2"/>
  <headerFooter alignWithMargins="0">
    <oddHeader>&amp;L&amp;"Times New Roman,Bold"&amp;18&amp;G&amp;R&amp;"Calibri,Bold"&amp;16QC-1</oddHeader>
    <oddFooter>&amp;L&amp;8QC-1: Calculation of Qualified Contract Price 
Minnesota Housing Finance Agency
&amp;R&amp;8Worksheet D
Page&amp;P of &amp;N</oddFooter>
  </headerFooter>
  <rowBreaks count="1" manualBreakCount="1">
    <brk id="25" max="6" man="1"/>
  </rowBreaks>
  <legacyDrawingHF r:id="rId1"/>
</worksheet>
</file>

<file path=xl/worksheets/sheet4.xml><?xml version="1.0" encoding="utf-8"?>
<worksheet xmlns="http://schemas.openxmlformats.org/spreadsheetml/2006/main" xmlns:r="http://schemas.openxmlformats.org/officeDocument/2006/relationships">
  <dimension ref="A1:G93"/>
  <sheetViews>
    <sheetView showGridLines="0" zoomScaleSheetLayoutView="100" workbookViewId="0" topLeftCell="A1">
      <selection activeCell="A1" sqref="A1:F1"/>
    </sheetView>
  </sheetViews>
  <sheetFormatPr defaultColWidth="9.140625" defaultRowHeight="12.75"/>
  <cols>
    <col min="1" max="1" width="4.7109375" style="13" customWidth="1"/>
    <col min="2" max="3" width="4.7109375" style="10" customWidth="1"/>
    <col min="4" max="4" width="21.57421875" style="10" customWidth="1"/>
    <col min="5" max="5" width="38.57421875" style="10" customWidth="1"/>
    <col min="6" max="6" width="19.7109375" style="10" customWidth="1"/>
    <col min="7" max="7" width="13.140625" style="7" customWidth="1"/>
    <col min="8" max="16384" width="9.140625" style="7" customWidth="1"/>
  </cols>
  <sheetData>
    <row r="1" spans="1:7" ht="36" customHeight="1">
      <c r="A1" s="100" t="s">
        <v>40</v>
      </c>
      <c r="B1" s="100"/>
      <c r="C1" s="100"/>
      <c r="D1" s="100"/>
      <c r="E1" s="100"/>
      <c r="F1" s="100"/>
      <c r="G1" s="12"/>
    </row>
    <row r="2" spans="1:7" ht="16.5" customHeight="1">
      <c r="A2" s="101" t="s">
        <v>35</v>
      </c>
      <c r="B2" s="101"/>
      <c r="C2" s="101"/>
      <c r="D2" s="101"/>
      <c r="E2" s="101"/>
      <c r="F2" s="101"/>
      <c r="G2" s="14"/>
    </row>
    <row r="3" spans="1:7" ht="14.25">
      <c r="A3" s="100" t="s">
        <v>97</v>
      </c>
      <c r="B3" s="100"/>
      <c r="C3" s="100"/>
      <c r="D3" s="100"/>
      <c r="E3" s="100"/>
      <c r="F3" s="100"/>
      <c r="G3" s="12"/>
    </row>
    <row r="4" spans="1:6" ht="14.25" customHeight="1">
      <c r="A4" s="42"/>
      <c r="B4" s="1"/>
      <c r="C4" s="1"/>
      <c r="D4" s="1"/>
      <c r="E4" s="1"/>
      <c r="F4" s="1"/>
    </row>
    <row r="5" spans="1:7" ht="63.75" customHeight="1">
      <c r="A5" s="99" t="s">
        <v>88</v>
      </c>
      <c r="B5" s="99"/>
      <c r="C5" s="99"/>
      <c r="D5" s="99"/>
      <c r="E5" s="99"/>
      <c r="F5" s="99"/>
      <c r="G5" s="15"/>
    </row>
    <row r="6" spans="1:6" ht="54" customHeight="1">
      <c r="A6" s="8">
        <v>1</v>
      </c>
      <c r="B6" s="98" t="s">
        <v>28</v>
      </c>
      <c r="C6" s="98"/>
      <c r="D6" s="98"/>
      <c r="E6" s="38"/>
      <c r="F6" s="3">
        <v>0</v>
      </c>
    </row>
    <row r="7" spans="1:6" ht="50.25" customHeight="1">
      <c r="A7" s="7"/>
      <c r="B7" s="16" t="s">
        <v>2</v>
      </c>
      <c r="C7" s="10" t="s">
        <v>36</v>
      </c>
      <c r="E7" s="5"/>
      <c r="F7" s="38"/>
    </row>
    <row r="8" spans="1:6" ht="15.75" customHeight="1">
      <c r="A8" s="7"/>
      <c r="B8" s="16" t="s">
        <v>3</v>
      </c>
      <c r="C8" s="10" t="s">
        <v>37</v>
      </c>
      <c r="E8" s="5"/>
      <c r="F8" s="36"/>
    </row>
    <row r="9" spans="1:6" ht="15.75" customHeight="1">
      <c r="A9" s="7"/>
      <c r="B9" s="16" t="s">
        <v>4</v>
      </c>
      <c r="C9" s="10" t="s">
        <v>38</v>
      </c>
      <c r="E9" s="4"/>
      <c r="F9" s="36"/>
    </row>
    <row r="10" spans="1:6" ht="15.75" customHeight="1">
      <c r="A10" s="7"/>
      <c r="B10" s="16" t="s">
        <v>5</v>
      </c>
      <c r="C10" s="10" t="s">
        <v>39</v>
      </c>
      <c r="E10" s="4"/>
      <c r="F10" s="36"/>
    </row>
    <row r="11" spans="1:6" ht="15.75" customHeight="1">
      <c r="A11" s="7"/>
      <c r="B11" s="16"/>
      <c r="C11" s="5"/>
      <c r="D11" s="5"/>
      <c r="E11" s="4"/>
      <c r="F11" s="36"/>
    </row>
    <row r="12" spans="1:6" ht="15.75" customHeight="1">
      <c r="A12" s="7"/>
      <c r="B12" s="16"/>
      <c r="C12" s="17"/>
      <c r="D12" s="17"/>
      <c r="E12" s="6"/>
      <c r="F12" s="36"/>
    </row>
    <row r="13" spans="1:6" ht="31.5" customHeight="1">
      <c r="A13" s="8">
        <v>2</v>
      </c>
      <c r="B13" s="98" t="s">
        <v>28</v>
      </c>
      <c r="C13" s="98"/>
      <c r="D13" s="98"/>
      <c r="E13" s="38"/>
      <c r="F13" s="3">
        <v>0</v>
      </c>
    </row>
    <row r="14" spans="1:6" ht="15.75" customHeight="1">
      <c r="A14" s="7"/>
      <c r="B14" s="16" t="s">
        <v>2</v>
      </c>
      <c r="C14" s="10" t="s">
        <v>36</v>
      </c>
      <c r="E14" s="5"/>
      <c r="F14" s="38"/>
    </row>
    <row r="15" spans="1:6" ht="15.75" customHeight="1">
      <c r="A15" s="7"/>
      <c r="B15" s="16" t="s">
        <v>3</v>
      </c>
      <c r="C15" s="10" t="s">
        <v>37</v>
      </c>
      <c r="E15" s="5"/>
      <c r="F15" s="36"/>
    </row>
    <row r="16" spans="1:6" ht="15.75" customHeight="1">
      <c r="A16" s="7"/>
      <c r="B16" s="16" t="s">
        <v>4</v>
      </c>
      <c r="C16" s="10" t="s">
        <v>38</v>
      </c>
      <c r="E16" s="4"/>
      <c r="F16" s="36"/>
    </row>
    <row r="17" spans="1:6" ht="15.75" customHeight="1">
      <c r="A17" s="7"/>
      <c r="B17" s="16" t="s">
        <v>5</v>
      </c>
      <c r="C17" s="10" t="s">
        <v>39</v>
      </c>
      <c r="E17" s="4"/>
      <c r="F17" s="36"/>
    </row>
    <row r="18" spans="1:6" ht="15.75" customHeight="1">
      <c r="A18" s="7"/>
      <c r="B18" s="16"/>
      <c r="C18" s="5"/>
      <c r="D18" s="5"/>
      <c r="E18" s="4"/>
      <c r="F18" s="36"/>
    </row>
    <row r="19" spans="1:6" ht="15.75" customHeight="1">
      <c r="A19" s="7"/>
      <c r="B19" s="16"/>
      <c r="C19" s="17"/>
      <c r="D19" s="17"/>
      <c r="E19" s="6"/>
      <c r="F19" s="36"/>
    </row>
    <row r="20" spans="1:6" ht="31.5" customHeight="1">
      <c r="A20" s="8">
        <v>3</v>
      </c>
      <c r="B20" s="98" t="s">
        <v>28</v>
      </c>
      <c r="C20" s="98"/>
      <c r="D20" s="98"/>
      <c r="E20" s="38"/>
      <c r="F20" s="3">
        <v>0</v>
      </c>
    </row>
    <row r="21" spans="1:6" ht="15.75" customHeight="1">
      <c r="A21" s="7"/>
      <c r="B21" s="16" t="s">
        <v>2</v>
      </c>
      <c r="C21" s="10" t="s">
        <v>36</v>
      </c>
      <c r="E21" s="5"/>
      <c r="F21" s="38"/>
    </row>
    <row r="22" spans="1:6" ht="15.75" customHeight="1">
      <c r="A22" s="7"/>
      <c r="B22" s="16" t="s">
        <v>3</v>
      </c>
      <c r="C22" s="10" t="s">
        <v>37</v>
      </c>
      <c r="E22" s="5"/>
      <c r="F22" s="36"/>
    </row>
    <row r="23" spans="1:6" ht="15.75" customHeight="1">
      <c r="A23" s="7"/>
      <c r="B23" s="16" t="s">
        <v>4</v>
      </c>
      <c r="C23" s="10" t="s">
        <v>38</v>
      </c>
      <c r="E23" s="4"/>
      <c r="F23" s="36"/>
    </row>
    <row r="24" spans="1:6" ht="15.75" customHeight="1">
      <c r="A24" s="7"/>
      <c r="B24" s="16" t="s">
        <v>5</v>
      </c>
      <c r="C24" s="10" t="s">
        <v>39</v>
      </c>
      <c r="E24" s="4"/>
      <c r="F24" s="36"/>
    </row>
    <row r="25" spans="1:6" ht="15.75" customHeight="1">
      <c r="A25" s="7"/>
      <c r="B25" s="16"/>
      <c r="C25" s="5"/>
      <c r="D25" s="5"/>
      <c r="E25" s="4"/>
      <c r="F25" s="36"/>
    </row>
    <row r="26" spans="1:6" ht="15.75" customHeight="1">
      <c r="A26" s="7"/>
      <c r="B26" s="16"/>
      <c r="C26" s="5"/>
      <c r="D26" s="5"/>
      <c r="E26" s="6"/>
      <c r="F26" s="36"/>
    </row>
    <row r="27" spans="1:6" ht="31.5" customHeight="1">
      <c r="A27" s="8">
        <v>4</v>
      </c>
      <c r="B27" s="102" t="s">
        <v>41</v>
      </c>
      <c r="C27" s="102"/>
      <c r="D27" s="102"/>
      <c r="E27" s="38"/>
      <c r="F27" s="7"/>
    </row>
    <row r="28" spans="1:6" ht="51" customHeight="1" thickBot="1">
      <c r="A28" s="18" t="s">
        <v>42</v>
      </c>
      <c r="B28" s="16"/>
      <c r="F28" s="44">
        <f>SUM(F6,F13,F20)</f>
        <v>0</v>
      </c>
    </row>
    <row r="29" spans="1:6" ht="15.75" customHeight="1" thickTop="1">
      <c r="A29" s="7"/>
      <c r="B29" s="16"/>
      <c r="E29" s="19"/>
      <c r="F29" s="36"/>
    </row>
    <row r="30" spans="1:6" ht="15.75" customHeight="1">
      <c r="A30" s="7"/>
      <c r="B30" s="16"/>
      <c r="E30" s="19"/>
      <c r="F30" s="36"/>
    </row>
    <row r="31" spans="1:5" ht="15.75" customHeight="1">
      <c r="A31" s="7"/>
      <c r="B31" s="7"/>
      <c r="C31" s="7"/>
      <c r="D31" s="36"/>
      <c r="E31" s="36"/>
    </row>
    <row r="32" spans="1:6" ht="15.75" customHeight="1">
      <c r="A32" s="8"/>
      <c r="B32" s="38"/>
      <c r="C32" s="38"/>
      <c r="D32" s="38"/>
      <c r="E32" s="38"/>
      <c r="F32" s="36"/>
    </row>
    <row r="33" spans="1:6" ht="15.75" customHeight="1">
      <c r="A33" s="9"/>
      <c r="B33" s="36"/>
      <c r="C33" s="36"/>
      <c r="D33" s="36"/>
      <c r="E33" s="36"/>
      <c r="F33" s="38"/>
    </row>
    <row r="34" spans="1:6" ht="15.75" customHeight="1">
      <c r="A34" s="9"/>
      <c r="B34" s="36"/>
      <c r="C34" s="36"/>
      <c r="D34" s="36"/>
      <c r="E34" s="36"/>
      <c r="F34" s="36"/>
    </row>
    <row r="35" spans="1:6" ht="15.75" customHeight="1">
      <c r="A35" s="9"/>
      <c r="B35" s="36"/>
      <c r="C35" s="36"/>
      <c r="D35" s="36"/>
      <c r="E35" s="36"/>
      <c r="F35" s="36"/>
    </row>
    <row r="36" spans="1:6" ht="30" customHeight="1">
      <c r="A36" s="9"/>
      <c r="B36" s="36"/>
      <c r="C36" s="36"/>
      <c r="D36" s="37"/>
      <c r="E36" s="36"/>
      <c r="F36" s="36"/>
    </row>
    <row r="37" spans="1:6" ht="30" customHeight="1">
      <c r="A37" s="9"/>
      <c r="B37" s="36"/>
      <c r="C37" s="36"/>
      <c r="D37" s="36"/>
      <c r="E37" s="36"/>
      <c r="F37" s="36"/>
    </row>
    <row r="38" spans="1:6" ht="30" customHeight="1">
      <c r="A38" s="8"/>
      <c r="B38" s="38"/>
      <c r="C38" s="38"/>
      <c r="D38" s="38"/>
      <c r="E38" s="38"/>
      <c r="F38" s="36"/>
    </row>
    <row r="39" spans="1:6" ht="30" customHeight="1">
      <c r="A39" s="9"/>
      <c r="B39" s="36"/>
      <c r="C39" s="36"/>
      <c r="D39" s="36"/>
      <c r="E39" s="36"/>
      <c r="F39" s="38"/>
    </row>
    <row r="40" spans="1:6" ht="30" customHeight="1">
      <c r="A40" s="9"/>
      <c r="B40" s="36"/>
      <c r="C40" s="36"/>
      <c r="D40" s="36"/>
      <c r="E40" s="36"/>
      <c r="F40" s="36"/>
    </row>
    <row r="41" spans="1:6" ht="30" customHeight="1">
      <c r="A41" s="9"/>
      <c r="B41" s="36"/>
      <c r="C41" s="36"/>
      <c r="D41" s="36"/>
      <c r="E41" s="36"/>
      <c r="F41" s="36"/>
    </row>
    <row r="42" spans="1:6" ht="30" customHeight="1">
      <c r="A42" s="9"/>
      <c r="B42" s="36"/>
      <c r="C42" s="36"/>
      <c r="D42" s="37"/>
      <c r="E42" s="36"/>
      <c r="F42" s="36"/>
    </row>
    <row r="43" spans="1:6" ht="30" customHeight="1">
      <c r="A43" s="9"/>
      <c r="B43" s="36"/>
      <c r="C43" s="36"/>
      <c r="D43" s="36"/>
      <c r="E43" s="36"/>
      <c r="F43" s="36"/>
    </row>
    <row r="44" spans="1:6" ht="30" customHeight="1">
      <c r="A44" s="8"/>
      <c r="B44" s="38"/>
      <c r="C44" s="38"/>
      <c r="D44" s="38"/>
      <c r="E44" s="38"/>
      <c r="F44" s="36"/>
    </row>
    <row r="45" spans="1:6" ht="30" customHeight="1">
      <c r="A45" s="9"/>
      <c r="B45" s="36"/>
      <c r="C45" s="36"/>
      <c r="D45" s="36"/>
      <c r="E45" s="36"/>
      <c r="F45" s="38"/>
    </row>
    <row r="46" spans="1:6" ht="30" customHeight="1">
      <c r="A46" s="9"/>
      <c r="B46" s="36"/>
      <c r="C46" s="36"/>
      <c r="D46" s="36"/>
      <c r="E46" s="36"/>
      <c r="F46" s="36"/>
    </row>
    <row r="47" spans="1:6" ht="30" customHeight="1">
      <c r="A47" s="9"/>
      <c r="B47" s="36"/>
      <c r="C47" s="36"/>
      <c r="D47" s="36"/>
      <c r="E47" s="36"/>
      <c r="F47" s="36"/>
    </row>
    <row r="48" spans="1:6" ht="30" customHeight="1">
      <c r="A48" s="9"/>
      <c r="B48" s="36"/>
      <c r="C48" s="36"/>
      <c r="D48" s="37"/>
      <c r="E48" s="36"/>
      <c r="F48" s="36"/>
    </row>
    <row r="49" spans="1:6" ht="30" customHeight="1">
      <c r="A49" s="9"/>
      <c r="B49" s="36"/>
      <c r="C49" s="36"/>
      <c r="D49" s="36"/>
      <c r="E49" s="36"/>
      <c r="F49" s="36"/>
    </row>
    <row r="50" spans="1:6" ht="30" customHeight="1">
      <c r="A50" s="8"/>
      <c r="B50" s="38"/>
      <c r="C50" s="38"/>
      <c r="D50" s="38"/>
      <c r="E50" s="38"/>
      <c r="F50" s="36"/>
    </row>
    <row r="51" spans="1:6" ht="15.75" customHeight="1">
      <c r="A51" s="9"/>
      <c r="B51" s="36"/>
      <c r="C51" s="36"/>
      <c r="D51" s="36"/>
      <c r="E51" s="36"/>
      <c r="F51" s="38"/>
    </row>
    <row r="52" spans="1:6" ht="14.25">
      <c r="A52" s="9"/>
      <c r="B52" s="36"/>
      <c r="C52" s="36"/>
      <c r="D52" s="36"/>
      <c r="E52" s="36"/>
      <c r="F52" s="36"/>
    </row>
    <row r="53" spans="1:6" ht="14.25">
      <c r="A53" s="9"/>
      <c r="B53" s="36"/>
      <c r="C53" s="36"/>
      <c r="D53" s="36"/>
      <c r="E53" s="36"/>
      <c r="F53" s="36"/>
    </row>
    <row r="54" spans="1:6" ht="14.25">
      <c r="A54" s="9"/>
      <c r="B54" s="36"/>
      <c r="C54" s="36"/>
      <c r="D54" s="37"/>
      <c r="E54" s="36"/>
      <c r="F54" s="36"/>
    </row>
    <row r="55" spans="1:6" ht="14.25">
      <c r="A55" s="9"/>
      <c r="B55" s="36"/>
      <c r="C55" s="36"/>
      <c r="D55" s="36"/>
      <c r="E55" s="36"/>
      <c r="F55" s="36"/>
    </row>
    <row r="56" spans="1:6" ht="14.25">
      <c r="A56" s="8"/>
      <c r="B56" s="38"/>
      <c r="C56" s="38"/>
      <c r="D56" s="38"/>
      <c r="E56" s="38"/>
      <c r="F56" s="36"/>
    </row>
    <row r="57" spans="1:6" ht="15.75" customHeight="1">
      <c r="A57" s="9"/>
      <c r="B57" s="97"/>
      <c r="C57" s="97"/>
      <c r="D57" s="36"/>
      <c r="E57" s="36"/>
      <c r="F57" s="38"/>
    </row>
    <row r="58" spans="1:6" ht="14.25">
      <c r="A58" s="9"/>
      <c r="B58" s="97"/>
      <c r="C58" s="97"/>
      <c r="D58" s="36"/>
      <c r="E58" s="36"/>
      <c r="F58" s="36"/>
    </row>
    <row r="59" spans="1:6" ht="14.25">
      <c r="A59" s="9"/>
      <c r="B59" s="97"/>
      <c r="C59" s="97"/>
      <c r="D59" s="36"/>
      <c r="E59" s="36"/>
      <c r="F59" s="36"/>
    </row>
    <row r="60" spans="1:6" ht="14.25">
      <c r="A60" s="9"/>
      <c r="B60" s="95"/>
      <c r="C60" s="95"/>
      <c r="D60" s="37"/>
      <c r="E60" s="36"/>
      <c r="F60" s="36"/>
    </row>
    <row r="61" spans="1:6" ht="14.25">
      <c r="A61" s="9"/>
      <c r="B61" s="95"/>
      <c r="C61" s="95"/>
      <c r="D61" s="36"/>
      <c r="E61" s="36"/>
      <c r="F61" s="36"/>
    </row>
    <row r="62" spans="1:6" ht="14.25">
      <c r="A62" s="8"/>
      <c r="B62" s="38"/>
      <c r="C62" s="38"/>
      <c r="D62" s="38"/>
      <c r="E62" s="38"/>
      <c r="F62" s="36"/>
    </row>
    <row r="63" spans="1:6" ht="15.75" customHeight="1">
      <c r="A63" s="9"/>
      <c r="B63" s="97"/>
      <c r="C63" s="97"/>
      <c r="D63" s="36"/>
      <c r="E63" s="36"/>
      <c r="F63" s="38"/>
    </row>
    <row r="64" spans="1:6" ht="14.25">
      <c r="A64" s="9"/>
      <c r="B64" s="97"/>
      <c r="C64" s="97"/>
      <c r="D64" s="36"/>
      <c r="E64" s="36"/>
      <c r="F64" s="36"/>
    </row>
    <row r="65" spans="1:6" ht="14.25">
      <c r="A65" s="9"/>
      <c r="B65" s="97"/>
      <c r="C65" s="97"/>
      <c r="D65" s="36"/>
      <c r="E65" s="36"/>
      <c r="F65" s="36"/>
    </row>
    <row r="66" spans="1:6" ht="14.25">
      <c r="A66" s="9"/>
      <c r="B66" s="95"/>
      <c r="C66" s="95"/>
      <c r="D66" s="37"/>
      <c r="E66" s="36"/>
      <c r="F66" s="36"/>
    </row>
    <row r="67" spans="1:6" ht="14.25">
      <c r="A67" s="9"/>
      <c r="B67" s="95"/>
      <c r="C67" s="95"/>
      <c r="D67" s="36"/>
      <c r="E67" s="36"/>
      <c r="F67" s="36"/>
    </row>
    <row r="68" spans="1:6" ht="14.25">
      <c r="A68" s="8"/>
      <c r="B68" s="38"/>
      <c r="C68" s="38"/>
      <c r="D68" s="38"/>
      <c r="E68" s="38"/>
      <c r="F68" s="36"/>
    </row>
    <row r="69" spans="1:6" ht="15.75" customHeight="1">
      <c r="A69" s="9"/>
      <c r="B69" s="97"/>
      <c r="C69" s="97"/>
      <c r="D69" s="36"/>
      <c r="E69" s="36"/>
      <c r="F69" s="38"/>
    </row>
    <row r="70" spans="1:6" ht="14.25">
      <c r="A70" s="9"/>
      <c r="B70" s="97"/>
      <c r="C70" s="97"/>
      <c r="D70" s="36"/>
      <c r="E70" s="36"/>
      <c r="F70" s="36"/>
    </row>
    <row r="71" spans="1:6" ht="14.25">
      <c r="A71" s="9"/>
      <c r="B71" s="97"/>
      <c r="C71" s="97"/>
      <c r="D71" s="36"/>
      <c r="E71" s="36"/>
      <c r="F71" s="36"/>
    </row>
    <row r="72" spans="1:6" ht="14.25">
      <c r="A72" s="9"/>
      <c r="B72" s="95"/>
      <c r="C72" s="95"/>
      <c r="D72" s="37"/>
      <c r="E72" s="36"/>
      <c r="F72" s="36"/>
    </row>
    <row r="73" spans="1:6" ht="14.25">
      <c r="A73" s="9"/>
      <c r="B73" s="95"/>
      <c r="C73" s="95"/>
      <c r="D73" s="36"/>
      <c r="E73" s="36"/>
      <c r="F73" s="36"/>
    </row>
    <row r="74" spans="1:6" ht="14.25">
      <c r="A74" s="8"/>
      <c r="B74" s="38"/>
      <c r="C74" s="38"/>
      <c r="D74" s="38"/>
      <c r="E74" s="38"/>
      <c r="F74" s="36"/>
    </row>
    <row r="75" spans="1:6" ht="15.75" customHeight="1">
      <c r="A75" s="9"/>
      <c r="B75" s="97"/>
      <c r="C75" s="97"/>
      <c r="D75" s="36"/>
      <c r="E75" s="36"/>
      <c r="F75" s="38"/>
    </row>
    <row r="76" spans="1:6" ht="14.25">
      <c r="A76" s="9"/>
      <c r="B76" s="97"/>
      <c r="C76" s="97"/>
      <c r="D76" s="36"/>
      <c r="E76" s="36"/>
      <c r="F76" s="36"/>
    </row>
    <row r="77" spans="1:6" ht="14.25">
      <c r="A77" s="9"/>
      <c r="B77" s="97"/>
      <c r="C77" s="97"/>
      <c r="D77" s="36"/>
      <c r="E77" s="36"/>
      <c r="F77" s="36"/>
    </row>
    <row r="78" spans="1:6" ht="14.25">
      <c r="A78" s="9"/>
      <c r="B78" s="95"/>
      <c r="C78" s="95"/>
      <c r="D78" s="37"/>
      <c r="E78" s="36"/>
      <c r="F78" s="36"/>
    </row>
    <row r="79" spans="1:6" ht="14.25">
      <c r="A79" s="9"/>
      <c r="B79" s="95"/>
      <c r="C79" s="95"/>
      <c r="D79" s="36"/>
      <c r="E79" s="36"/>
      <c r="F79" s="36"/>
    </row>
    <row r="80" spans="1:6" ht="14.25">
      <c r="A80" s="8"/>
      <c r="B80" s="38"/>
      <c r="C80" s="38"/>
      <c r="D80" s="38"/>
      <c r="E80" s="38"/>
      <c r="F80" s="36"/>
    </row>
    <row r="81" spans="1:6" ht="15.75" customHeight="1">
      <c r="A81" s="9"/>
      <c r="B81" s="97"/>
      <c r="C81" s="97"/>
      <c r="D81" s="36"/>
      <c r="E81" s="36"/>
      <c r="F81" s="38"/>
    </row>
    <row r="82" spans="1:6" ht="14.25">
      <c r="A82" s="9"/>
      <c r="B82" s="97"/>
      <c r="C82" s="97"/>
      <c r="D82" s="36"/>
      <c r="E82" s="36"/>
      <c r="F82" s="36"/>
    </row>
    <row r="83" spans="1:6" ht="14.25">
      <c r="A83" s="9"/>
      <c r="B83" s="97"/>
      <c r="C83" s="97"/>
      <c r="D83" s="36"/>
      <c r="E83" s="36"/>
      <c r="F83" s="36"/>
    </row>
    <row r="84" spans="1:6" ht="14.25">
      <c r="A84" s="9"/>
      <c r="B84" s="95"/>
      <c r="C84" s="95"/>
      <c r="D84" s="37"/>
      <c r="E84" s="36"/>
      <c r="F84" s="36"/>
    </row>
    <row r="85" spans="1:6" ht="14.25">
      <c r="A85" s="9"/>
      <c r="B85" s="95"/>
      <c r="C85" s="95"/>
      <c r="D85" s="36"/>
      <c r="E85" s="36"/>
      <c r="F85" s="36"/>
    </row>
    <row r="86" spans="1:6" ht="14.25">
      <c r="A86" s="8"/>
      <c r="B86" s="38"/>
      <c r="C86" s="38"/>
      <c r="D86" s="38"/>
      <c r="E86" s="38"/>
      <c r="F86" s="36"/>
    </row>
    <row r="87" spans="1:6" ht="15.75" customHeight="1">
      <c r="A87" s="9"/>
      <c r="B87" s="97"/>
      <c r="C87" s="97"/>
      <c r="D87" s="36"/>
      <c r="E87" s="36"/>
      <c r="F87" s="38"/>
    </row>
    <row r="88" spans="1:6" ht="14.25">
      <c r="A88" s="9"/>
      <c r="B88" s="97"/>
      <c r="C88" s="97"/>
      <c r="D88" s="36"/>
      <c r="E88" s="36"/>
      <c r="F88" s="36"/>
    </row>
    <row r="89" spans="1:6" ht="14.25">
      <c r="A89" s="9"/>
      <c r="B89" s="97"/>
      <c r="C89" s="97"/>
      <c r="D89" s="36"/>
      <c r="E89" s="36"/>
      <c r="F89" s="36"/>
    </row>
    <row r="90" spans="1:6" ht="14.25">
      <c r="A90" s="9"/>
      <c r="B90" s="95"/>
      <c r="C90" s="95"/>
      <c r="D90" s="37"/>
      <c r="E90" s="36"/>
      <c r="F90" s="36"/>
    </row>
    <row r="91" spans="1:6" ht="14.25">
      <c r="A91" s="9"/>
      <c r="B91" s="95"/>
      <c r="C91" s="95"/>
      <c r="D91" s="36"/>
      <c r="E91" s="36"/>
      <c r="F91" s="36"/>
    </row>
    <row r="92" spans="1:6" ht="14.25">
      <c r="A92" s="95"/>
      <c r="B92" s="95"/>
      <c r="C92" s="96"/>
      <c r="D92" s="96"/>
      <c r="E92" s="96"/>
      <c r="F92" s="36"/>
    </row>
    <row r="93" ht="14.25">
      <c r="F93" s="38"/>
    </row>
  </sheetData>
  <sheetProtection password="ECD9" sheet="1"/>
  <mergeCells count="40">
    <mergeCell ref="A5:F5"/>
    <mergeCell ref="A1:F1"/>
    <mergeCell ref="A2:F2"/>
    <mergeCell ref="A3:F3"/>
    <mergeCell ref="B6:D6"/>
    <mergeCell ref="B66:C66"/>
    <mergeCell ref="B20:D20"/>
    <mergeCell ref="B27:D27"/>
    <mergeCell ref="B57:C57"/>
    <mergeCell ref="B58:C58"/>
    <mergeCell ref="B13:D13"/>
    <mergeCell ref="B63:C63"/>
    <mergeCell ref="B64:C64"/>
    <mergeCell ref="B65:C65"/>
    <mergeCell ref="B59:C59"/>
    <mergeCell ref="B60:C60"/>
    <mergeCell ref="B61:C61"/>
    <mergeCell ref="B70:C70"/>
    <mergeCell ref="B71:C71"/>
    <mergeCell ref="B72:C72"/>
    <mergeCell ref="B73:C73"/>
    <mergeCell ref="B67:C67"/>
    <mergeCell ref="B69:C69"/>
    <mergeCell ref="B82:C82"/>
    <mergeCell ref="B83:C83"/>
    <mergeCell ref="B84:C84"/>
    <mergeCell ref="B75:C75"/>
    <mergeCell ref="B76:C76"/>
    <mergeCell ref="B77:C77"/>
    <mergeCell ref="B78:C78"/>
    <mergeCell ref="B85:C85"/>
    <mergeCell ref="B79:C79"/>
    <mergeCell ref="B91:C91"/>
    <mergeCell ref="A92:B92"/>
    <mergeCell ref="C92:E92"/>
    <mergeCell ref="B87:C87"/>
    <mergeCell ref="B88:C88"/>
    <mergeCell ref="B89:C89"/>
    <mergeCell ref="B90:C90"/>
    <mergeCell ref="B81:C81"/>
  </mergeCells>
  <printOptions/>
  <pageMargins left="0.5" right="0.5" top="1.25" bottom="0.75" header="0.5" footer="0.28"/>
  <pageSetup horizontalDpi="600" verticalDpi="600" orientation="portrait" r:id="rId2"/>
  <headerFooter alignWithMargins="0">
    <oddHeader>&amp;L&amp;"Times New Roman,Bold"&amp;18&amp;G&amp;R&amp;"Calibri,Bold"&amp;16QC-1</oddHeader>
    <oddFooter>&amp;L&amp;8QC-1: Calculation of Qualified Contract Price 
Minnesota Housing Finance Agency
&amp;R&amp;8Worksheet D
Page&amp;P of &amp;N</oddFooter>
  </headerFooter>
  <legacyDrawingHF r:id="rId1"/>
</worksheet>
</file>

<file path=xl/worksheets/sheet5.xml><?xml version="1.0" encoding="utf-8"?>
<worksheet xmlns="http://schemas.openxmlformats.org/spreadsheetml/2006/main" xmlns:r="http://schemas.openxmlformats.org/officeDocument/2006/relationships">
  <dimension ref="A1:K115"/>
  <sheetViews>
    <sheetView showGridLines="0" zoomScaleSheetLayoutView="110" zoomScalePageLayoutView="0" workbookViewId="0" topLeftCell="A1">
      <selection activeCell="A1" sqref="A1:I1"/>
    </sheetView>
  </sheetViews>
  <sheetFormatPr defaultColWidth="9.140625" defaultRowHeight="12.75"/>
  <cols>
    <col min="1" max="1" width="3.28125" style="23" customWidth="1"/>
    <col min="2" max="2" width="3.57421875" style="27" customWidth="1"/>
    <col min="3" max="3" width="4.28125" style="10" customWidth="1"/>
    <col min="4" max="4" width="4.421875" style="10" customWidth="1"/>
    <col min="5" max="5" width="13.8515625" style="10" customWidth="1"/>
    <col min="6" max="6" width="28.00390625" style="10" customWidth="1"/>
    <col min="7" max="7" width="11.421875" style="10" customWidth="1"/>
    <col min="8" max="8" width="14.421875" style="22" customWidth="1"/>
    <col min="9" max="9" width="14.140625" style="21" customWidth="1"/>
    <col min="10" max="16384" width="9.140625" style="7" customWidth="1"/>
  </cols>
  <sheetData>
    <row r="1" spans="1:11" s="2" customFormat="1" ht="30.75" customHeight="1">
      <c r="A1" s="100" t="s">
        <v>49</v>
      </c>
      <c r="B1" s="103"/>
      <c r="C1" s="103"/>
      <c r="D1" s="103"/>
      <c r="E1" s="103"/>
      <c r="F1" s="103"/>
      <c r="G1" s="103"/>
      <c r="H1" s="103"/>
      <c r="I1" s="103"/>
      <c r="K1" s="34"/>
    </row>
    <row r="2" spans="1:9" s="2" customFormat="1" ht="14.25">
      <c r="A2" s="101" t="s">
        <v>50</v>
      </c>
      <c r="B2" s="101"/>
      <c r="C2" s="101"/>
      <c r="D2" s="101"/>
      <c r="E2" s="101"/>
      <c r="F2" s="101"/>
      <c r="G2" s="101"/>
      <c r="H2" s="101"/>
      <c r="I2" s="101"/>
    </row>
    <row r="3" spans="1:9" s="2" customFormat="1" ht="14.25">
      <c r="A3" s="101" t="s">
        <v>80</v>
      </c>
      <c r="B3" s="101"/>
      <c r="C3" s="101"/>
      <c r="D3" s="101"/>
      <c r="E3" s="101"/>
      <c r="F3" s="101"/>
      <c r="G3" s="101"/>
      <c r="H3" s="101"/>
      <c r="I3" s="101"/>
    </row>
    <row r="4" spans="1:9" s="2" customFormat="1" ht="14.25">
      <c r="A4" s="100" t="s">
        <v>98</v>
      </c>
      <c r="B4" s="100"/>
      <c r="C4" s="100"/>
      <c r="D4" s="100"/>
      <c r="E4" s="100"/>
      <c r="F4" s="100"/>
      <c r="G4" s="100"/>
      <c r="H4" s="100"/>
      <c r="I4" s="100"/>
    </row>
    <row r="5" spans="1:9" s="2" customFormat="1" ht="117" customHeight="1">
      <c r="A5" s="104" t="s">
        <v>99</v>
      </c>
      <c r="B5" s="104"/>
      <c r="C5" s="104"/>
      <c r="D5" s="104"/>
      <c r="E5" s="104"/>
      <c r="F5" s="104"/>
      <c r="G5" s="104"/>
      <c r="H5" s="104"/>
      <c r="I5" s="104"/>
    </row>
    <row r="6" spans="1:9" s="2" customFormat="1" ht="83.25" customHeight="1">
      <c r="A6" s="104" t="s">
        <v>89</v>
      </c>
      <c r="B6" s="104"/>
      <c r="C6" s="104"/>
      <c r="D6" s="104"/>
      <c r="E6" s="104"/>
      <c r="F6" s="104"/>
      <c r="G6" s="104"/>
      <c r="H6" s="104"/>
      <c r="I6" s="104"/>
    </row>
    <row r="7" spans="1:8" ht="23.25" customHeight="1">
      <c r="A7" s="8" t="s">
        <v>1</v>
      </c>
      <c r="B7" s="40" t="s">
        <v>54</v>
      </c>
      <c r="C7" s="39"/>
      <c r="D7" s="39"/>
      <c r="E7" s="39"/>
      <c r="F7" s="39"/>
      <c r="G7" s="39"/>
      <c r="H7" s="20"/>
    </row>
    <row r="8" spans="1:7" ht="21.75" customHeight="1">
      <c r="A8" s="7"/>
      <c r="B8" s="9">
        <v>1</v>
      </c>
      <c r="C8" s="105" t="s">
        <v>51</v>
      </c>
      <c r="D8" s="105"/>
      <c r="E8" s="105"/>
      <c r="F8" s="41"/>
      <c r="G8" s="36"/>
    </row>
    <row r="9" spans="2:8" ht="15.75" customHeight="1">
      <c r="B9" s="23"/>
      <c r="C9" s="16" t="s">
        <v>2</v>
      </c>
      <c r="D9" s="10" t="s">
        <v>52</v>
      </c>
      <c r="G9" s="24"/>
      <c r="H9" s="3">
        <v>0</v>
      </c>
    </row>
    <row r="10" spans="2:8" ht="15.75" customHeight="1">
      <c r="B10" s="23"/>
      <c r="C10" s="16" t="s">
        <v>3</v>
      </c>
      <c r="D10" s="10" t="s">
        <v>53</v>
      </c>
      <c r="F10" s="5"/>
      <c r="G10" s="24"/>
      <c r="H10" s="25"/>
    </row>
    <row r="11" spans="2:8" ht="15.75" customHeight="1">
      <c r="B11" s="23"/>
      <c r="C11" s="16" t="s">
        <v>4</v>
      </c>
      <c r="D11" s="10" t="s">
        <v>90</v>
      </c>
      <c r="G11" s="19"/>
      <c r="H11" s="25"/>
    </row>
    <row r="12" spans="2:8" ht="15.75" customHeight="1">
      <c r="B12" s="23"/>
      <c r="C12" s="16"/>
      <c r="D12" s="5"/>
      <c r="E12" s="5"/>
      <c r="F12" s="5"/>
      <c r="G12" s="4"/>
      <c r="H12" s="25"/>
    </row>
    <row r="13" spans="1:7" ht="31.5" customHeight="1">
      <c r="A13" s="7"/>
      <c r="B13" s="9">
        <f>B8+1</f>
        <v>2</v>
      </c>
      <c r="C13" s="105" t="s">
        <v>51</v>
      </c>
      <c r="D13" s="105"/>
      <c r="E13" s="105"/>
      <c r="F13" s="41"/>
      <c r="G13" s="36"/>
    </row>
    <row r="14" spans="2:8" ht="15.75" customHeight="1">
      <c r="B14" s="23"/>
      <c r="C14" s="16" t="s">
        <v>2</v>
      </c>
      <c r="D14" s="10" t="s">
        <v>52</v>
      </c>
      <c r="G14" s="24"/>
      <c r="H14" s="3">
        <v>0</v>
      </c>
    </row>
    <row r="15" spans="2:8" ht="15.75" customHeight="1">
      <c r="B15" s="23"/>
      <c r="C15" s="16" t="s">
        <v>3</v>
      </c>
      <c r="D15" s="10" t="s">
        <v>53</v>
      </c>
      <c r="F15" s="5"/>
      <c r="G15" s="24"/>
      <c r="H15" s="25"/>
    </row>
    <row r="16" spans="2:8" ht="15.75" customHeight="1">
      <c r="B16" s="23"/>
      <c r="C16" s="16" t="s">
        <v>4</v>
      </c>
      <c r="D16" s="10" t="s">
        <v>90</v>
      </c>
      <c r="G16" s="19"/>
      <c r="H16" s="25"/>
    </row>
    <row r="17" spans="2:8" ht="15.75" customHeight="1">
      <c r="B17" s="23"/>
      <c r="C17" s="16"/>
      <c r="D17" s="5"/>
      <c r="E17" s="5"/>
      <c r="F17" s="5"/>
      <c r="G17" s="4"/>
      <c r="H17" s="25"/>
    </row>
    <row r="18" spans="1:7" ht="31.5" customHeight="1">
      <c r="A18" s="7"/>
      <c r="B18" s="9">
        <f>B13+1</f>
        <v>3</v>
      </c>
      <c r="C18" s="105" t="s">
        <v>51</v>
      </c>
      <c r="D18" s="105"/>
      <c r="E18" s="105"/>
      <c r="F18" s="41"/>
      <c r="G18" s="36"/>
    </row>
    <row r="19" spans="2:8" ht="15.75" customHeight="1">
      <c r="B19" s="23"/>
      <c r="C19" s="16" t="s">
        <v>2</v>
      </c>
      <c r="D19" s="10" t="s">
        <v>52</v>
      </c>
      <c r="G19" s="24"/>
      <c r="H19" s="3">
        <v>0</v>
      </c>
    </row>
    <row r="20" spans="2:8" ht="15.75" customHeight="1">
      <c r="B20" s="23"/>
      <c r="C20" s="16" t="s">
        <v>3</v>
      </c>
      <c r="D20" s="10" t="s">
        <v>53</v>
      </c>
      <c r="F20" s="5"/>
      <c r="G20" s="24"/>
      <c r="H20" s="25"/>
    </row>
    <row r="21" spans="2:8" ht="15.75" customHeight="1">
      <c r="B21" s="23"/>
      <c r="C21" s="16" t="s">
        <v>4</v>
      </c>
      <c r="D21" s="10" t="s">
        <v>90</v>
      </c>
      <c r="G21" s="19"/>
      <c r="H21" s="25"/>
    </row>
    <row r="22" spans="2:8" ht="15.75" customHeight="1">
      <c r="B22" s="23"/>
      <c r="C22" s="16"/>
      <c r="D22" s="5"/>
      <c r="E22" s="5"/>
      <c r="F22" s="5"/>
      <c r="G22" s="4"/>
      <c r="H22" s="25"/>
    </row>
    <row r="23" spans="1:7" ht="31.5" customHeight="1">
      <c r="A23" s="7"/>
      <c r="B23" s="9">
        <f>B18+1</f>
        <v>4</v>
      </c>
      <c r="C23" s="105" t="s">
        <v>51</v>
      </c>
      <c r="D23" s="105"/>
      <c r="E23" s="105"/>
      <c r="F23" s="41"/>
      <c r="G23" s="36"/>
    </row>
    <row r="24" spans="2:8" ht="15.75" customHeight="1">
      <c r="B24" s="23"/>
      <c r="C24" s="16" t="s">
        <v>2</v>
      </c>
      <c r="D24" s="10" t="s">
        <v>52</v>
      </c>
      <c r="G24" s="24"/>
      <c r="H24" s="3">
        <v>0</v>
      </c>
    </row>
    <row r="25" spans="2:8" ht="15.75" customHeight="1">
      <c r="B25" s="23"/>
      <c r="C25" s="16" t="s">
        <v>3</v>
      </c>
      <c r="D25" s="10" t="s">
        <v>53</v>
      </c>
      <c r="F25" s="5"/>
      <c r="G25" s="24"/>
      <c r="H25" s="25"/>
    </row>
    <row r="26" spans="2:8" ht="15.75" customHeight="1">
      <c r="B26" s="23"/>
      <c r="C26" s="16" t="s">
        <v>4</v>
      </c>
      <c r="D26" s="10" t="s">
        <v>90</v>
      </c>
      <c r="G26" s="19"/>
      <c r="H26" s="25"/>
    </row>
    <row r="27" spans="2:8" ht="15.75" customHeight="1">
      <c r="B27" s="23"/>
      <c r="C27" s="16"/>
      <c r="D27" s="5"/>
      <c r="E27" s="5"/>
      <c r="F27" s="5"/>
      <c r="G27" s="4"/>
      <c r="H27" s="25"/>
    </row>
    <row r="28" spans="1:7" ht="31.5" customHeight="1">
      <c r="A28" s="7"/>
      <c r="B28" s="9">
        <f>B23+1</f>
        <v>5</v>
      </c>
      <c r="C28" s="105" t="s">
        <v>51</v>
      </c>
      <c r="D28" s="105"/>
      <c r="E28" s="105"/>
      <c r="F28" s="41"/>
      <c r="G28" s="36"/>
    </row>
    <row r="29" spans="2:8" ht="15.75" customHeight="1">
      <c r="B29" s="23"/>
      <c r="C29" s="16" t="s">
        <v>2</v>
      </c>
      <c r="D29" s="10" t="s">
        <v>52</v>
      </c>
      <c r="G29" s="24"/>
      <c r="H29" s="3">
        <v>0</v>
      </c>
    </row>
    <row r="30" spans="2:8" ht="15.75" customHeight="1">
      <c r="B30" s="23"/>
      <c r="C30" s="16" t="s">
        <v>3</v>
      </c>
      <c r="D30" s="10" t="s">
        <v>53</v>
      </c>
      <c r="F30" s="5"/>
      <c r="G30" s="24"/>
      <c r="H30" s="25"/>
    </row>
    <row r="31" spans="2:8" ht="15.75" customHeight="1">
      <c r="B31" s="23"/>
      <c r="C31" s="16" t="s">
        <v>4</v>
      </c>
      <c r="D31" s="10" t="s">
        <v>90</v>
      </c>
      <c r="G31" s="19"/>
      <c r="H31" s="25"/>
    </row>
    <row r="32" spans="2:8" ht="15.75" customHeight="1">
      <c r="B32" s="23"/>
      <c r="C32" s="16"/>
      <c r="D32" s="5"/>
      <c r="E32" s="5"/>
      <c r="F32" s="5"/>
      <c r="G32" s="4"/>
      <c r="H32" s="25"/>
    </row>
    <row r="33" spans="1:7" ht="31.5" customHeight="1">
      <c r="A33" s="7"/>
      <c r="B33" s="9">
        <f>B28+1</f>
        <v>6</v>
      </c>
      <c r="C33" s="105" t="s">
        <v>51</v>
      </c>
      <c r="D33" s="105"/>
      <c r="E33" s="105"/>
      <c r="F33" s="41"/>
      <c r="G33" s="36"/>
    </row>
    <row r="34" spans="2:8" ht="15.75" customHeight="1">
      <c r="B34" s="23"/>
      <c r="C34" s="16" t="s">
        <v>2</v>
      </c>
      <c r="D34" s="10" t="s">
        <v>52</v>
      </c>
      <c r="G34" s="24"/>
      <c r="H34" s="3">
        <v>0</v>
      </c>
    </row>
    <row r="35" spans="2:8" ht="15.75" customHeight="1">
      <c r="B35" s="23"/>
      <c r="C35" s="16" t="s">
        <v>3</v>
      </c>
      <c r="D35" s="10" t="s">
        <v>53</v>
      </c>
      <c r="F35" s="5"/>
      <c r="G35" s="24"/>
      <c r="H35" s="25"/>
    </row>
    <row r="36" spans="2:8" ht="15.75" customHeight="1">
      <c r="B36" s="23"/>
      <c r="C36" s="16" t="s">
        <v>4</v>
      </c>
      <c r="D36" s="10" t="s">
        <v>90</v>
      </c>
      <c r="G36" s="19"/>
      <c r="H36" s="25"/>
    </row>
    <row r="37" spans="2:8" ht="15.75" customHeight="1">
      <c r="B37" s="23"/>
      <c r="C37" s="16"/>
      <c r="D37" s="5"/>
      <c r="E37" s="5"/>
      <c r="F37" s="5"/>
      <c r="G37" s="4"/>
      <c r="H37" s="25"/>
    </row>
    <row r="38" spans="1:7" ht="31.5" customHeight="1">
      <c r="A38" s="7"/>
      <c r="B38" s="9">
        <f>B33+1</f>
        <v>7</v>
      </c>
      <c r="C38" s="105" t="s">
        <v>51</v>
      </c>
      <c r="D38" s="105"/>
      <c r="E38" s="105"/>
      <c r="F38" s="41"/>
      <c r="G38" s="36"/>
    </row>
    <row r="39" spans="2:8" ht="15.75" customHeight="1">
      <c r="B39" s="23"/>
      <c r="C39" s="16" t="s">
        <v>2</v>
      </c>
      <c r="D39" s="10" t="s">
        <v>52</v>
      </c>
      <c r="G39" s="24"/>
      <c r="H39" s="3">
        <v>0</v>
      </c>
    </row>
    <row r="40" spans="2:8" ht="15.75" customHeight="1">
      <c r="B40" s="23"/>
      <c r="C40" s="16" t="s">
        <v>3</v>
      </c>
      <c r="D40" s="10" t="s">
        <v>53</v>
      </c>
      <c r="F40" s="5"/>
      <c r="G40" s="24"/>
      <c r="H40" s="25"/>
    </row>
    <row r="41" spans="2:8" ht="15.75" customHeight="1">
      <c r="B41" s="23"/>
      <c r="C41" s="16" t="s">
        <v>4</v>
      </c>
      <c r="D41" s="10" t="s">
        <v>90</v>
      </c>
      <c r="G41" s="19"/>
      <c r="H41" s="25"/>
    </row>
    <row r="42" spans="2:8" ht="15.75" customHeight="1">
      <c r="B42" s="23"/>
      <c r="C42" s="16"/>
      <c r="D42" s="5"/>
      <c r="E42" s="5"/>
      <c r="F42" s="5"/>
      <c r="G42" s="4"/>
      <c r="H42" s="25"/>
    </row>
    <row r="43" spans="1:7" ht="31.5" customHeight="1">
      <c r="A43" s="7"/>
      <c r="B43" s="9">
        <f>B38+1</f>
        <v>8</v>
      </c>
      <c r="C43" s="105" t="s">
        <v>51</v>
      </c>
      <c r="D43" s="105"/>
      <c r="E43" s="105"/>
      <c r="F43" s="41"/>
      <c r="G43" s="36"/>
    </row>
    <row r="44" spans="2:8" ht="15.75" customHeight="1">
      <c r="B44" s="23"/>
      <c r="C44" s="16" t="s">
        <v>2</v>
      </c>
      <c r="D44" s="10" t="s">
        <v>52</v>
      </c>
      <c r="G44" s="24"/>
      <c r="H44" s="3">
        <v>0</v>
      </c>
    </row>
    <row r="45" spans="2:8" ht="15.75" customHeight="1">
      <c r="B45" s="23"/>
      <c r="C45" s="16" t="s">
        <v>3</v>
      </c>
      <c r="D45" s="10" t="s">
        <v>53</v>
      </c>
      <c r="F45" s="5"/>
      <c r="G45" s="24"/>
      <c r="H45" s="25"/>
    </row>
    <row r="46" spans="2:8" ht="15.75" customHeight="1">
      <c r="B46" s="23"/>
      <c r="C46" s="16" t="s">
        <v>4</v>
      </c>
      <c r="D46" s="10" t="s">
        <v>90</v>
      </c>
      <c r="G46" s="19"/>
      <c r="H46" s="25"/>
    </row>
    <row r="47" spans="2:8" ht="15.75" customHeight="1">
      <c r="B47" s="23"/>
      <c r="C47" s="16"/>
      <c r="D47" s="5"/>
      <c r="E47" s="5"/>
      <c r="F47" s="5"/>
      <c r="G47" s="4"/>
      <c r="H47" s="25"/>
    </row>
    <row r="48" spans="1:7" ht="31.5" customHeight="1">
      <c r="A48" s="7"/>
      <c r="B48" s="9">
        <f>B43+1</f>
        <v>9</v>
      </c>
      <c r="C48" s="105" t="s">
        <v>51</v>
      </c>
      <c r="D48" s="105"/>
      <c r="E48" s="105"/>
      <c r="F48" s="41"/>
      <c r="G48" s="36"/>
    </row>
    <row r="49" spans="2:8" ht="15.75" customHeight="1">
      <c r="B49" s="23"/>
      <c r="C49" s="16" t="s">
        <v>2</v>
      </c>
      <c r="D49" s="10" t="s">
        <v>52</v>
      </c>
      <c r="G49" s="24"/>
      <c r="H49" s="3">
        <v>0</v>
      </c>
    </row>
    <row r="50" spans="2:8" ht="15.75" customHeight="1">
      <c r="B50" s="23"/>
      <c r="C50" s="16" t="s">
        <v>3</v>
      </c>
      <c r="D50" s="10" t="s">
        <v>53</v>
      </c>
      <c r="F50" s="5"/>
      <c r="G50" s="24"/>
      <c r="H50" s="25"/>
    </row>
    <row r="51" spans="2:8" ht="15.75" customHeight="1">
      <c r="B51" s="23"/>
      <c r="C51" s="16" t="s">
        <v>4</v>
      </c>
      <c r="D51" s="10" t="s">
        <v>90</v>
      </c>
      <c r="G51" s="19"/>
      <c r="H51" s="25"/>
    </row>
    <row r="52" spans="2:8" ht="15.75" customHeight="1">
      <c r="B52" s="23"/>
      <c r="C52" s="16"/>
      <c r="D52" s="5"/>
      <c r="E52" s="5"/>
      <c r="F52" s="5"/>
      <c r="G52" s="4"/>
      <c r="H52" s="25"/>
    </row>
    <row r="53" spans="1:7" ht="31.5" customHeight="1">
      <c r="A53" s="7"/>
      <c r="B53" s="9">
        <f>B48+1</f>
        <v>10</v>
      </c>
      <c r="C53" s="105" t="s">
        <v>79</v>
      </c>
      <c r="D53" s="105"/>
      <c r="E53" s="105"/>
      <c r="F53" s="41"/>
      <c r="G53" s="36"/>
    </row>
    <row r="54" spans="2:8" ht="15.75" customHeight="1">
      <c r="B54" s="23"/>
      <c r="C54" s="16" t="s">
        <v>2</v>
      </c>
      <c r="D54" s="10" t="s">
        <v>52</v>
      </c>
      <c r="G54" s="24"/>
      <c r="H54" s="3">
        <v>0</v>
      </c>
    </row>
    <row r="55" spans="2:8" ht="15.75" customHeight="1">
      <c r="B55" s="23"/>
      <c r="C55" s="16" t="s">
        <v>3</v>
      </c>
      <c r="D55" s="10" t="s">
        <v>53</v>
      </c>
      <c r="F55" s="5"/>
      <c r="G55" s="24"/>
      <c r="H55" s="25"/>
    </row>
    <row r="56" spans="2:8" ht="15.75" customHeight="1">
      <c r="B56" s="23"/>
      <c r="C56" s="16" t="s">
        <v>4</v>
      </c>
      <c r="D56" s="10" t="s">
        <v>90</v>
      </c>
      <c r="G56" s="19"/>
      <c r="H56" s="25"/>
    </row>
    <row r="57" spans="2:8" ht="15.75" customHeight="1">
      <c r="B57" s="23"/>
      <c r="C57" s="16"/>
      <c r="D57" s="5"/>
      <c r="E57" s="5"/>
      <c r="F57" s="5"/>
      <c r="G57" s="4"/>
      <c r="H57" s="25"/>
    </row>
    <row r="58" spans="1:7" ht="31.5" customHeight="1">
      <c r="A58" s="7"/>
      <c r="B58" s="9">
        <f>B53+1</f>
        <v>11</v>
      </c>
      <c r="C58" s="105" t="s">
        <v>79</v>
      </c>
      <c r="D58" s="105"/>
      <c r="E58" s="105"/>
      <c r="F58" s="7"/>
      <c r="G58" s="36"/>
    </row>
    <row r="59" spans="2:8" ht="15.75" customHeight="1">
      <c r="B59" s="23"/>
      <c r="C59" s="16" t="s">
        <v>2</v>
      </c>
      <c r="D59" s="10" t="s">
        <v>52</v>
      </c>
      <c r="G59" s="24"/>
      <c r="H59" s="3">
        <v>0</v>
      </c>
    </row>
    <row r="60" spans="2:8" ht="15.75" customHeight="1">
      <c r="B60" s="23"/>
      <c r="C60" s="16" t="s">
        <v>3</v>
      </c>
      <c r="D60" s="10" t="s">
        <v>53</v>
      </c>
      <c r="F60" s="5"/>
      <c r="G60" s="24"/>
      <c r="H60" s="25"/>
    </row>
    <row r="61" spans="2:8" ht="15.75" customHeight="1">
      <c r="B61" s="23"/>
      <c r="C61" s="16" t="s">
        <v>4</v>
      </c>
      <c r="D61" s="10" t="s">
        <v>90</v>
      </c>
      <c r="G61" s="19"/>
      <c r="H61" s="25"/>
    </row>
    <row r="62" spans="2:8" ht="15.75" customHeight="1">
      <c r="B62" s="23"/>
      <c r="C62" s="16"/>
      <c r="D62" s="5"/>
      <c r="E62" s="5"/>
      <c r="F62" s="5"/>
      <c r="G62" s="4"/>
      <c r="H62" s="25"/>
    </row>
    <row r="63" spans="1:7" ht="31.5" customHeight="1">
      <c r="A63" s="7"/>
      <c r="B63" s="9">
        <f>B58+1</f>
        <v>12</v>
      </c>
      <c r="C63" s="105" t="s">
        <v>79</v>
      </c>
      <c r="D63" s="105"/>
      <c r="E63" s="105"/>
      <c r="F63" s="41"/>
      <c r="G63" s="36"/>
    </row>
    <row r="64" spans="2:8" ht="15.75" customHeight="1">
      <c r="B64" s="23"/>
      <c r="C64" s="16" t="s">
        <v>2</v>
      </c>
      <c r="D64" s="10" t="s">
        <v>52</v>
      </c>
      <c r="G64" s="24"/>
      <c r="H64" s="3">
        <v>0</v>
      </c>
    </row>
    <row r="65" spans="2:8" ht="15.75" customHeight="1">
      <c r="B65" s="23"/>
      <c r="C65" s="16" t="s">
        <v>3</v>
      </c>
      <c r="D65" s="10" t="s">
        <v>53</v>
      </c>
      <c r="F65" s="5"/>
      <c r="G65" s="24"/>
      <c r="H65" s="25"/>
    </row>
    <row r="66" spans="2:8" ht="15.75" customHeight="1">
      <c r="B66" s="23"/>
      <c r="C66" s="16" t="s">
        <v>4</v>
      </c>
      <c r="D66" s="10" t="s">
        <v>90</v>
      </c>
      <c r="G66" s="19"/>
      <c r="H66" s="25"/>
    </row>
    <row r="67" spans="2:8" ht="15.75" customHeight="1">
      <c r="B67" s="23"/>
      <c r="C67" s="16"/>
      <c r="D67" s="5"/>
      <c r="E67" s="5"/>
      <c r="F67" s="5"/>
      <c r="G67" s="4"/>
      <c r="H67" s="25"/>
    </row>
    <row r="68" spans="1:7" ht="31.5" customHeight="1">
      <c r="A68" s="7"/>
      <c r="B68" s="9">
        <f>B63+1</f>
        <v>13</v>
      </c>
      <c r="C68" s="105" t="s">
        <v>79</v>
      </c>
      <c r="D68" s="105"/>
      <c r="E68" s="105"/>
      <c r="F68" s="41"/>
      <c r="G68" s="36"/>
    </row>
    <row r="69" spans="2:8" ht="15.75" customHeight="1">
      <c r="B69" s="23"/>
      <c r="C69" s="16" t="s">
        <v>2</v>
      </c>
      <c r="D69" s="10" t="s">
        <v>52</v>
      </c>
      <c r="G69" s="24"/>
      <c r="H69" s="3">
        <v>0</v>
      </c>
    </row>
    <row r="70" spans="2:8" ht="15.75" customHeight="1">
      <c r="B70" s="23"/>
      <c r="C70" s="16" t="s">
        <v>3</v>
      </c>
      <c r="D70" s="10" t="s">
        <v>53</v>
      </c>
      <c r="F70" s="5"/>
      <c r="G70" s="24"/>
      <c r="H70" s="25"/>
    </row>
    <row r="71" spans="2:8" ht="15.75" customHeight="1">
      <c r="B71" s="23"/>
      <c r="C71" s="16" t="s">
        <v>4</v>
      </c>
      <c r="D71" s="10" t="s">
        <v>90</v>
      </c>
      <c r="G71" s="19"/>
      <c r="H71" s="25"/>
    </row>
    <row r="72" spans="2:8" ht="15.75" customHeight="1">
      <c r="B72" s="23"/>
      <c r="C72" s="16"/>
      <c r="D72" s="5"/>
      <c r="E72" s="5"/>
      <c r="F72" s="5"/>
      <c r="G72" s="4"/>
      <c r="H72" s="25"/>
    </row>
    <row r="73" spans="1:7" ht="31.5" customHeight="1">
      <c r="A73" s="7"/>
      <c r="B73" s="9">
        <f>B68+1</f>
        <v>14</v>
      </c>
      <c r="C73" s="105" t="s">
        <v>79</v>
      </c>
      <c r="D73" s="105"/>
      <c r="E73" s="105"/>
      <c r="F73" s="41"/>
      <c r="G73" s="36"/>
    </row>
    <row r="74" spans="2:8" ht="15.75" customHeight="1">
      <c r="B74" s="23"/>
      <c r="C74" s="16" t="s">
        <v>2</v>
      </c>
      <c r="D74" s="10" t="s">
        <v>52</v>
      </c>
      <c r="G74" s="24"/>
      <c r="H74" s="3">
        <v>0</v>
      </c>
    </row>
    <row r="75" spans="2:8" ht="15.75" customHeight="1">
      <c r="B75" s="23"/>
      <c r="C75" s="16" t="s">
        <v>3</v>
      </c>
      <c r="D75" s="10" t="s">
        <v>53</v>
      </c>
      <c r="F75" s="5"/>
      <c r="G75" s="24"/>
      <c r="H75" s="25"/>
    </row>
    <row r="76" spans="2:8" ht="15.75" customHeight="1">
      <c r="B76" s="23"/>
      <c r="C76" s="16" t="s">
        <v>4</v>
      </c>
      <c r="D76" s="10" t="s">
        <v>90</v>
      </c>
      <c r="G76" s="19"/>
      <c r="H76" s="25"/>
    </row>
    <row r="77" spans="2:8" ht="15.75" customHeight="1">
      <c r="B77" s="23"/>
      <c r="C77" s="16"/>
      <c r="D77" s="5"/>
      <c r="E77" s="5"/>
      <c r="F77" s="5"/>
      <c r="G77" s="4"/>
      <c r="H77" s="25"/>
    </row>
    <row r="78" spans="2:9" ht="24.75" customHeight="1">
      <c r="B78" s="23"/>
      <c r="C78" s="16"/>
      <c r="D78" s="24"/>
      <c r="E78" s="24"/>
      <c r="F78" s="24"/>
      <c r="G78" s="19"/>
      <c r="H78" s="25"/>
      <c r="I78" s="26"/>
    </row>
    <row r="79" spans="1:9" ht="15.75" customHeight="1" thickBot="1">
      <c r="A79" s="23" t="s">
        <v>52</v>
      </c>
      <c r="H79" s="11" t="s">
        <v>72</v>
      </c>
      <c r="I79" s="45">
        <f>SUM(H9,H14,H19,H24,H29,H35,H39,H44,H49,H54,H59,H64,H69,H74)</f>
        <v>0</v>
      </c>
    </row>
    <row r="80" spans="1:2" ht="43.5" customHeight="1" thickTop="1">
      <c r="A80" s="8" t="s">
        <v>55</v>
      </c>
      <c r="B80" s="28" t="s">
        <v>56</v>
      </c>
    </row>
    <row r="81" spans="2:9" s="23" customFormat="1" ht="19.5" customHeight="1">
      <c r="B81" s="27">
        <v>1</v>
      </c>
      <c r="C81" s="12" t="s">
        <v>60</v>
      </c>
      <c r="D81" s="12"/>
      <c r="E81" s="12"/>
      <c r="F81" s="12"/>
      <c r="G81" s="12"/>
      <c r="H81" s="29"/>
      <c r="I81" s="30"/>
    </row>
    <row r="82" spans="3:8" ht="15.75" customHeight="1">
      <c r="C82" s="10" t="s">
        <v>2</v>
      </c>
      <c r="D82" s="10" t="s">
        <v>57</v>
      </c>
      <c r="G82" s="3">
        <v>0</v>
      </c>
      <c r="H82" s="21"/>
    </row>
    <row r="83" spans="3:8" ht="15.75" customHeight="1">
      <c r="C83" s="10" t="s">
        <v>3</v>
      </c>
      <c r="D83" s="10" t="s">
        <v>58</v>
      </c>
      <c r="G83" s="22"/>
      <c r="H83" s="3">
        <v>0</v>
      </c>
    </row>
    <row r="84" spans="2:9" s="23" customFormat="1" ht="24" customHeight="1">
      <c r="B84" s="27">
        <v>2</v>
      </c>
      <c r="C84" s="12" t="s">
        <v>59</v>
      </c>
      <c r="D84" s="12"/>
      <c r="E84" s="12"/>
      <c r="F84" s="12"/>
      <c r="G84" s="12"/>
      <c r="H84" s="29"/>
      <c r="I84" s="30"/>
    </row>
    <row r="85" spans="3:8" ht="15.75" customHeight="1">
      <c r="C85" s="10" t="s">
        <v>2</v>
      </c>
      <c r="D85" s="10" t="s">
        <v>57</v>
      </c>
      <c r="G85" s="3">
        <v>0</v>
      </c>
      <c r="H85" s="21"/>
    </row>
    <row r="86" spans="3:9" ht="15.75" customHeight="1">
      <c r="C86" s="10" t="s">
        <v>3</v>
      </c>
      <c r="D86" s="10" t="s">
        <v>58</v>
      </c>
      <c r="G86" s="22"/>
      <c r="H86" s="3">
        <v>0</v>
      </c>
      <c r="I86" s="31"/>
    </row>
    <row r="87" spans="2:9" s="23" customFormat="1" ht="31.5" customHeight="1">
      <c r="B87" s="27">
        <v>3</v>
      </c>
      <c r="C87" s="12" t="s">
        <v>62</v>
      </c>
      <c r="D87" s="12"/>
      <c r="E87" s="12"/>
      <c r="F87" s="12"/>
      <c r="G87" s="12"/>
      <c r="H87" s="29"/>
      <c r="I87" s="30"/>
    </row>
    <row r="88" spans="3:8" ht="15.75" customHeight="1">
      <c r="C88" s="10" t="s">
        <v>2</v>
      </c>
      <c r="D88" s="10" t="s">
        <v>57</v>
      </c>
      <c r="G88" s="3">
        <v>0</v>
      </c>
      <c r="H88" s="21"/>
    </row>
    <row r="89" spans="3:8" ht="15.75" customHeight="1">
      <c r="C89" s="10" t="s">
        <v>3</v>
      </c>
      <c r="D89" s="10" t="s">
        <v>58</v>
      </c>
      <c r="G89" s="22"/>
      <c r="H89" s="3">
        <v>0</v>
      </c>
    </row>
    <row r="90" spans="2:9" s="23" customFormat="1" ht="31.5" customHeight="1">
      <c r="B90" s="27">
        <v>4</v>
      </c>
      <c r="C90" s="12" t="s">
        <v>61</v>
      </c>
      <c r="D90" s="12"/>
      <c r="E90" s="12"/>
      <c r="F90" s="12"/>
      <c r="G90" s="29"/>
      <c r="H90" s="30"/>
      <c r="I90" s="30"/>
    </row>
    <row r="91" spans="3:8" ht="15.75" customHeight="1">
      <c r="C91" s="10" t="s">
        <v>2</v>
      </c>
      <c r="D91" s="10" t="s">
        <v>57</v>
      </c>
      <c r="G91" s="3">
        <v>0</v>
      </c>
      <c r="H91" s="21"/>
    </row>
    <row r="92" spans="3:8" ht="15.75" customHeight="1">
      <c r="C92" s="10" t="s">
        <v>3</v>
      </c>
      <c r="D92" s="10" t="s">
        <v>58</v>
      </c>
      <c r="G92" s="22"/>
      <c r="H92" s="3">
        <v>0</v>
      </c>
    </row>
    <row r="93" spans="7:8" ht="24.75" customHeight="1">
      <c r="G93" s="22"/>
      <c r="H93" s="31"/>
    </row>
    <row r="94" spans="1:9" ht="15.75" customHeight="1" thickBot="1">
      <c r="A94" s="23" t="s">
        <v>71</v>
      </c>
      <c r="H94" s="11" t="s">
        <v>70</v>
      </c>
      <c r="I94" s="45">
        <f>SUM(H83+H86+H89+H92)</f>
        <v>0</v>
      </c>
    </row>
    <row r="95" ht="27" customHeight="1" thickTop="1">
      <c r="A95" s="7"/>
    </row>
    <row r="96" spans="1:9" ht="17.25" customHeight="1" thickBot="1">
      <c r="A96" s="23" t="s">
        <v>69</v>
      </c>
      <c r="H96" s="32" t="s">
        <v>68</v>
      </c>
      <c r="I96" s="46">
        <f>SUM(I94+I79)</f>
        <v>0</v>
      </c>
    </row>
    <row r="97" spans="1:2" ht="38.25" customHeight="1" thickTop="1">
      <c r="A97" s="8" t="s">
        <v>13</v>
      </c>
      <c r="B97" s="28" t="s">
        <v>63</v>
      </c>
    </row>
    <row r="98" spans="2:7" ht="31.5" customHeight="1">
      <c r="B98" s="8">
        <v>1</v>
      </c>
      <c r="C98" s="98" t="s">
        <v>64</v>
      </c>
      <c r="D98" s="98"/>
      <c r="E98" s="98"/>
      <c r="F98" s="33"/>
      <c r="G98" s="36"/>
    </row>
    <row r="99" spans="2:7" ht="15.75" customHeight="1">
      <c r="B99" s="23"/>
      <c r="C99" s="16" t="s">
        <v>2</v>
      </c>
      <c r="D99" s="10" t="s">
        <v>53</v>
      </c>
      <c r="F99" s="17"/>
      <c r="G99" s="24"/>
    </row>
    <row r="100" spans="2:8" ht="15.75" customHeight="1">
      <c r="B100" s="23"/>
      <c r="C100" s="16" t="s">
        <v>3</v>
      </c>
      <c r="D100" s="10" t="s">
        <v>65</v>
      </c>
      <c r="F100" s="17"/>
      <c r="G100" s="24"/>
      <c r="H100" s="25"/>
    </row>
    <row r="101" spans="2:8" ht="15.75" customHeight="1">
      <c r="B101" s="23"/>
      <c r="C101" s="16" t="s">
        <v>4</v>
      </c>
      <c r="D101" s="10" t="s">
        <v>66</v>
      </c>
      <c r="G101" s="19"/>
      <c r="H101" s="3">
        <v>0</v>
      </c>
    </row>
    <row r="102" spans="2:8" ht="15.75" customHeight="1">
      <c r="B102" s="23"/>
      <c r="C102" s="16" t="s">
        <v>5</v>
      </c>
      <c r="D102" s="24" t="s">
        <v>67</v>
      </c>
      <c r="E102" s="24"/>
      <c r="F102" s="24"/>
      <c r="G102" s="19"/>
      <c r="H102" s="25"/>
    </row>
    <row r="103" spans="2:8" ht="15.75" customHeight="1">
      <c r="B103" s="23"/>
      <c r="C103" s="16"/>
      <c r="D103" s="5"/>
      <c r="E103" s="5"/>
      <c r="F103" s="5"/>
      <c r="G103" s="4"/>
      <c r="H103" s="25"/>
    </row>
    <row r="104" spans="2:7" ht="31.5" customHeight="1">
      <c r="B104" s="8">
        <v>2</v>
      </c>
      <c r="C104" s="98" t="s">
        <v>64</v>
      </c>
      <c r="D104" s="98"/>
      <c r="E104" s="98"/>
      <c r="F104" s="33"/>
      <c r="G104" s="36"/>
    </row>
    <row r="105" spans="2:7" ht="15.75" customHeight="1">
      <c r="B105" s="23"/>
      <c r="C105" s="16" t="s">
        <v>2</v>
      </c>
      <c r="D105" s="10" t="s">
        <v>53</v>
      </c>
      <c r="F105" s="17"/>
      <c r="G105" s="24"/>
    </row>
    <row r="106" spans="2:8" ht="15.75" customHeight="1">
      <c r="B106" s="23"/>
      <c r="C106" s="16" t="s">
        <v>3</v>
      </c>
      <c r="D106" s="10" t="s">
        <v>65</v>
      </c>
      <c r="F106" s="17"/>
      <c r="G106" s="24"/>
      <c r="H106" s="25"/>
    </row>
    <row r="107" spans="2:8" ht="15.75" customHeight="1">
      <c r="B107" s="23"/>
      <c r="C107" s="16" t="s">
        <v>4</v>
      </c>
      <c r="D107" s="10" t="s">
        <v>66</v>
      </c>
      <c r="G107" s="19"/>
      <c r="H107" s="3">
        <v>0</v>
      </c>
    </row>
    <row r="108" spans="2:8" ht="15.75" customHeight="1">
      <c r="B108" s="23"/>
      <c r="C108" s="16" t="s">
        <v>5</v>
      </c>
      <c r="D108" s="24" t="s">
        <v>67</v>
      </c>
      <c r="E108" s="24"/>
      <c r="F108" s="24"/>
      <c r="G108" s="19"/>
      <c r="H108" s="25"/>
    </row>
    <row r="109" spans="2:8" ht="15.75" customHeight="1">
      <c r="B109" s="23"/>
      <c r="C109" s="16"/>
      <c r="D109" s="5"/>
      <c r="E109" s="5"/>
      <c r="F109" s="5"/>
      <c r="G109" s="4"/>
      <c r="H109" s="25"/>
    </row>
    <row r="110" spans="2:7" ht="31.5" customHeight="1">
      <c r="B110" s="8">
        <v>3</v>
      </c>
      <c r="C110" s="98" t="s">
        <v>64</v>
      </c>
      <c r="D110" s="98"/>
      <c r="E110" s="98"/>
      <c r="F110" s="33"/>
      <c r="G110" s="36"/>
    </row>
    <row r="111" spans="2:7" ht="15.75" customHeight="1">
      <c r="B111" s="23"/>
      <c r="C111" s="16" t="s">
        <v>2</v>
      </c>
      <c r="D111" s="10" t="s">
        <v>53</v>
      </c>
      <c r="F111" s="17"/>
      <c r="G111" s="24"/>
    </row>
    <row r="112" spans="2:8" ht="15.75" customHeight="1">
      <c r="B112" s="23"/>
      <c r="C112" s="16" t="s">
        <v>3</v>
      </c>
      <c r="D112" s="10" t="s">
        <v>65</v>
      </c>
      <c r="F112" s="17"/>
      <c r="G112" s="24"/>
      <c r="H112" s="25"/>
    </row>
    <row r="113" spans="2:8" ht="15.75" customHeight="1">
      <c r="B113" s="23"/>
      <c r="C113" s="16" t="s">
        <v>4</v>
      </c>
      <c r="D113" s="10" t="s">
        <v>66</v>
      </c>
      <c r="G113" s="19"/>
      <c r="H113" s="3">
        <v>0</v>
      </c>
    </row>
    <row r="114" spans="2:8" ht="15.75" customHeight="1">
      <c r="B114" s="23"/>
      <c r="C114" s="16" t="s">
        <v>5</v>
      </c>
      <c r="D114" s="24" t="s">
        <v>67</v>
      </c>
      <c r="E114" s="24"/>
      <c r="F114" s="24"/>
      <c r="G114" s="19"/>
      <c r="H114" s="25"/>
    </row>
    <row r="115" spans="2:8" ht="15.75" customHeight="1">
      <c r="B115" s="23"/>
      <c r="C115" s="16"/>
      <c r="D115" s="5"/>
      <c r="E115" s="5"/>
      <c r="F115" s="5"/>
      <c r="G115" s="4"/>
      <c r="H115" s="25"/>
    </row>
    <row r="118" ht="15.75" customHeight="1"/>
    <row r="119" ht="15.75" customHeight="1"/>
    <row r="120" ht="15.75"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sheetData>
  <sheetProtection password="ECD9" sheet="1"/>
  <mergeCells count="23">
    <mergeCell ref="C53:E53"/>
    <mergeCell ref="C58:E58"/>
    <mergeCell ref="C63:E63"/>
    <mergeCell ref="C68:E68"/>
    <mergeCell ref="C73:E73"/>
    <mergeCell ref="C23:E23"/>
    <mergeCell ref="C48:E48"/>
    <mergeCell ref="C18:E18"/>
    <mergeCell ref="C13:E13"/>
    <mergeCell ref="C8:E8"/>
    <mergeCell ref="C33:E33"/>
    <mergeCell ref="C28:E28"/>
    <mergeCell ref="C110:E110"/>
    <mergeCell ref="C98:E98"/>
    <mergeCell ref="C104:E104"/>
    <mergeCell ref="C38:E38"/>
    <mergeCell ref="C43:E43"/>
    <mergeCell ref="A1:I1"/>
    <mergeCell ref="A2:I2"/>
    <mergeCell ref="A3:I3"/>
    <mergeCell ref="A4:I4"/>
    <mergeCell ref="A5:I5"/>
    <mergeCell ref="A6:I6"/>
  </mergeCells>
  <printOptions/>
  <pageMargins left="0.5" right="0.5" top="1.25" bottom="0.75" header="0.5" footer="0.28"/>
  <pageSetup horizontalDpi="600" verticalDpi="600" orientation="portrait" r:id="rId2"/>
  <headerFooter alignWithMargins="0">
    <oddHeader>&amp;L&amp;"Times New Roman,Bold"&amp;18&amp;G&amp;R&amp;"Calibri,Bold"&amp;16QC-1</oddHeader>
    <oddFooter>&amp;L&amp;8QC-1: Calculation of Qualified Contract Price 
Minnesota Housing Finance Agency
&amp;R&amp;8Worksheet D
Page&amp;P of &amp;N</oddFooter>
  </headerFooter>
  <ignoredErrors>
    <ignoredError sqref="B43" unlockedFormula="1"/>
  </ignoredErrors>
  <legacyDrawingHF r:id="rId1"/>
</worksheet>
</file>

<file path=xl/worksheets/sheet6.xml><?xml version="1.0" encoding="utf-8"?>
<worksheet xmlns="http://schemas.openxmlformats.org/spreadsheetml/2006/main" xmlns:r="http://schemas.openxmlformats.org/officeDocument/2006/relationships">
  <dimension ref="A1:K202"/>
  <sheetViews>
    <sheetView showGridLines="0" zoomScaleSheetLayoutView="100" zoomScalePageLayoutView="0" workbookViewId="0" topLeftCell="A1">
      <selection activeCell="A1" sqref="A1:I1"/>
    </sheetView>
  </sheetViews>
  <sheetFormatPr defaultColWidth="9.140625" defaultRowHeight="12.75"/>
  <cols>
    <col min="1" max="1" width="3.7109375" style="23" customWidth="1"/>
    <col min="2" max="2" width="4.00390625" style="27" customWidth="1"/>
    <col min="3" max="3" width="5.00390625" style="12" customWidth="1"/>
    <col min="4" max="4" width="5.140625" style="12" customWidth="1"/>
    <col min="5" max="5" width="7.57421875" style="12" customWidth="1"/>
    <col min="6" max="6" width="40.421875" style="12" customWidth="1"/>
    <col min="7" max="7" width="13.140625" style="12" customWidth="1"/>
    <col min="8" max="8" width="18.421875" style="29" customWidth="1"/>
    <col min="9" max="9" width="13.140625" style="30" customWidth="1"/>
    <col min="10" max="16384" width="9.140625" style="23" customWidth="1"/>
  </cols>
  <sheetData>
    <row r="1" spans="1:11" ht="36" customHeight="1">
      <c r="A1" s="100" t="s">
        <v>73</v>
      </c>
      <c r="B1" s="100"/>
      <c r="C1" s="100"/>
      <c r="D1" s="100"/>
      <c r="E1" s="100"/>
      <c r="F1" s="100"/>
      <c r="G1" s="100"/>
      <c r="H1" s="100"/>
      <c r="I1" s="100"/>
      <c r="K1" s="8"/>
    </row>
    <row r="2" spans="1:9" ht="14.25">
      <c r="A2" s="101" t="s">
        <v>100</v>
      </c>
      <c r="B2" s="101"/>
      <c r="C2" s="101"/>
      <c r="D2" s="101"/>
      <c r="E2" s="101"/>
      <c r="F2" s="101"/>
      <c r="G2" s="101"/>
      <c r="H2" s="101"/>
      <c r="I2" s="101"/>
    </row>
    <row r="3" spans="1:9" ht="14.25">
      <c r="A3" s="101"/>
      <c r="B3" s="101"/>
      <c r="C3" s="101"/>
      <c r="D3" s="101"/>
      <c r="E3" s="101"/>
      <c r="F3" s="101"/>
      <c r="G3" s="101"/>
      <c r="H3" s="101"/>
      <c r="I3" s="101"/>
    </row>
    <row r="4" spans="1:9" ht="26.25" customHeight="1">
      <c r="A4" s="106" t="s">
        <v>86</v>
      </c>
      <c r="B4" s="106"/>
      <c r="C4" s="106"/>
      <c r="D4" s="106"/>
      <c r="E4" s="106"/>
      <c r="F4" s="106"/>
      <c r="G4" s="106"/>
      <c r="H4" s="106"/>
      <c r="I4" s="35"/>
    </row>
    <row r="5" spans="2:9" ht="21.75" customHeight="1">
      <c r="B5" s="23"/>
      <c r="C5" s="23"/>
      <c r="D5" s="23"/>
      <c r="E5" s="23"/>
      <c r="F5" s="23"/>
      <c r="G5" s="23"/>
      <c r="H5" s="23"/>
      <c r="I5" s="23"/>
    </row>
    <row r="6" spans="2:9" ht="100.5" customHeight="1">
      <c r="B6" s="23"/>
      <c r="C6" s="23"/>
      <c r="D6" s="23"/>
      <c r="E6" s="23"/>
      <c r="F6" s="23"/>
      <c r="G6" s="23"/>
      <c r="H6" s="23"/>
      <c r="I6" s="23"/>
    </row>
    <row r="7" spans="2:9" ht="83.25" customHeight="1">
      <c r="B7" s="23"/>
      <c r="C7" s="23"/>
      <c r="D7" s="23"/>
      <c r="E7" s="23"/>
      <c r="F7" s="23"/>
      <c r="G7" s="23"/>
      <c r="H7" s="23"/>
      <c r="I7" s="23"/>
    </row>
    <row r="8" spans="2:9" ht="21.75" customHeight="1">
      <c r="B8" s="23"/>
      <c r="C8" s="23"/>
      <c r="D8" s="23"/>
      <c r="E8" s="23"/>
      <c r="F8" s="23"/>
      <c r="G8" s="23"/>
      <c r="H8" s="23"/>
      <c r="I8" s="23"/>
    </row>
    <row r="9" spans="2:9" ht="21.75" customHeight="1">
      <c r="B9" s="23"/>
      <c r="C9" s="23"/>
      <c r="D9" s="23"/>
      <c r="E9" s="23"/>
      <c r="F9" s="23"/>
      <c r="G9" s="23"/>
      <c r="H9" s="23"/>
      <c r="I9" s="23"/>
    </row>
    <row r="10" spans="2:9" ht="21.75" customHeight="1">
      <c r="B10" s="23"/>
      <c r="C10" s="23"/>
      <c r="D10" s="23"/>
      <c r="E10" s="23"/>
      <c r="F10" s="23"/>
      <c r="G10" s="23"/>
      <c r="H10" s="23"/>
      <c r="I10" s="23"/>
    </row>
    <row r="11" spans="2:9" ht="21.75" customHeight="1">
      <c r="B11" s="23"/>
      <c r="C11" s="23"/>
      <c r="D11" s="23"/>
      <c r="E11" s="23"/>
      <c r="F11" s="23"/>
      <c r="G11" s="23"/>
      <c r="H11" s="23"/>
      <c r="I11" s="23"/>
    </row>
    <row r="12" spans="2:9" ht="21.75" customHeight="1">
      <c r="B12" s="23"/>
      <c r="C12" s="23"/>
      <c r="D12" s="23"/>
      <c r="E12" s="23"/>
      <c r="F12" s="23"/>
      <c r="G12" s="23"/>
      <c r="H12" s="23"/>
      <c r="I12" s="23"/>
    </row>
    <row r="13" spans="2:9" ht="21.75" customHeight="1">
      <c r="B13" s="23"/>
      <c r="C13" s="23"/>
      <c r="D13" s="23"/>
      <c r="E13" s="23"/>
      <c r="F13" s="23"/>
      <c r="G13" s="23"/>
      <c r="H13" s="23"/>
      <c r="I13" s="23"/>
    </row>
    <row r="14" spans="2:9" ht="21.75" customHeight="1">
      <c r="B14" s="23"/>
      <c r="C14" s="23"/>
      <c r="D14" s="23"/>
      <c r="E14" s="23"/>
      <c r="F14" s="23"/>
      <c r="G14" s="23"/>
      <c r="H14" s="23"/>
      <c r="I14" s="23"/>
    </row>
    <row r="15" spans="2:9" ht="21.75" customHeight="1">
      <c r="B15" s="23"/>
      <c r="C15" s="23"/>
      <c r="D15" s="23"/>
      <c r="E15" s="23"/>
      <c r="F15" s="23"/>
      <c r="G15" s="23"/>
      <c r="H15" s="23"/>
      <c r="I15" s="23"/>
    </row>
    <row r="16" spans="2:9" ht="21.75" customHeight="1">
      <c r="B16" s="23"/>
      <c r="C16" s="23"/>
      <c r="D16" s="23"/>
      <c r="E16" s="23"/>
      <c r="F16" s="23"/>
      <c r="G16" s="23"/>
      <c r="H16" s="23"/>
      <c r="I16" s="23"/>
    </row>
    <row r="17" spans="2:9" ht="21.75" customHeight="1">
      <c r="B17" s="23"/>
      <c r="C17" s="23"/>
      <c r="D17" s="23"/>
      <c r="E17" s="23"/>
      <c r="F17" s="23"/>
      <c r="G17" s="23"/>
      <c r="H17" s="23"/>
      <c r="I17" s="23"/>
    </row>
    <row r="18" spans="2:9" ht="21.75" customHeight="1">
      <c r="B18" s="23"/>
      <c r="C18" s="23"/>
      <c r="D18" s="23"/>
      <c r="E18" s="23"/>
      <c r="F18" s="23"/>
      <c r="G18" s="23"/>
      <c r="H18" s="23"/>
      <c r="I18" s="23"/>
    </row>
    <row r="19" spans="2:9" ht="21.75" customHeight="1">
      <c r="B19" s="23"/>
      <c r="C19" s="23"/>
      <c r="D19" s="23"/>
      <c r="E19" s="23"/>
      <c r="F19" s="23"/>
      <c r="G19" s="23"/>
      <c r="H19" s="23"/>
      <c r="I19" s="23"/>
    </row>
    <row r="20" spans="2:9" ht="21.75" customHeight="1">
      <c r="B20" s="23"/>
      <c r="C20" s="23"/>
      <c r="D20" s="23"/>
      <c r="E20" s="23"/>
      <c r="F20" s="23"/>
      <c r="G20" s="23"/>
      <c r="H20" s="23"/>
      <c r="I20" s="23"/>
    </row>
    <row r="21" spans="2:9" ht="21.75" customHeight="1">
      <c r="B21" s="23"/>
      <c r="C21" s="23"/>
      <c r="D21" s="23"/>
      <c r="E21" s="23"/>
      <c r="F21" s="23"/>
      <c r="G21" s="23"/>
      <c r="H21" s="23"/>
      <c r="I21" s="23"/>
    </row>
    <row r="22" spans="2:9" ht="21.75" customHeight="1">
      <c r="B22" s="23"/>
      <c r="C22" s="23"/>
      <c r="D22" s="23"/>
      <c r="E22" s="23"/>
      <c r="F22" s="23"/>
      <c r="G22" s="23"/>
      <c r="H22" s="23"/>
      <c r="I22" s="23"/>
    </row>
    <row r="23" spans="2:9" ht="21.75" customHeight="1">
      <c r="B23" s="23"/>
      <c r="C23" s="23"/>
      <c r="D23" s="23"/>
      <c r="E23" s="23"/>
      <c r="F23" s="23"/>
      <c r="G23" s="23"/>
      <c r="H23" s="23"/>
      <c r="I23" s="23"/>
    </row>
    <row r="24" spans="2:9" ht="21.75" customHeight="1">
      <c r="B24" s="23"/>
      <c r="C24" s="23"/>
      <c r="D24" s="23"/>
      <c r="E24" s="23"/>
      <c r="F24" s="23"/>
      <c r="G24" s="23"/>
      <c r="H24" s="23"/>
      <c r="I24" s="23"/>
    </row>
    <row r="25" spans="2:9" ht="21.75" customHeight="1">
      <c r="B25" s="23"/>
      <c r="C25" s="23"/>
      <c r="D25" s="23"/>
      <c r="E25" s="23"/>
      <c r="F25" s="23"/>
      <c r="G25" s="23"/>
      <c r="H25" s="23"/>
      <c r="I25" s="23"/>
    </row>
    <row r="26" spans="2:9" ht="21.75" customHeight="1">
      <c r="B26" s="23"/>
      <c r="C26" s="23"/>
      <c r="D26" s="23"/>
      <c r="E26" s="23"/>
      <c r="F26" s="23"/>
      <c r="G26" s="23"/>
      <c r="H26" s="23"/>
      <c r="I26" s="23"/>
    </row>
    <row r="27" spans="2:9" ht="21.75" customHeight="1">
      <c r="B27" s="23"/>
      <c r="C27" s="23"/>
      <c r="D27" s="23"/>
      <c r="E27" s="23"/>
      <c r="F27" s="23"/>
      <c r="G27" s="23"/>
      <c r="H27" s="23"/>
      <c r="I27" s="23"/>
    </row>
    <row r="28" spans="2:9" ht="21.75" customHeight="1">
      <c r="B28" s="23"/>
      <c r="C28" s="23"/>
      <c r="D28" s="23"/>
      <c r="E28" s="23"/>
      <c r="F28" s="23"/>
      <c r="G28" s="23"/>
      <c r="H28" s="23"/>
      <c r="I28" s="23"/>
    </row>
    <row r="29" spans="2:9" ht="21.75" customHeight="1">
      <c r="B29" s="23"/>
      <c r="C29" s="23"/>
      <c r="D29" s="23"/>
      <c r="E29" s="23"/>
      <c r="F29" s="23"/>
      <c r="G29" s="23"/>
      <c r="H29" s="23"/>
      <c r="I29" s="23"/>
    </row>
    <row r="30" spans="2:9" ht="21.75" customHeight="1">
      <c r="B30" s="23"/>
      <c r="C30" s="23"/>
      <c r="D30" s="23"/>
      <c r="E30" s="23"/>
      <c r="F30" s="23"/>
      <c r="G30" s="23"/>
      <c r="H30" s="23"/>
      <c r="I30" s="23"/>
    </row>
    <row r="31" spans="2:9" ht="21.75" customHeight="1">
      <c r="B31" s="23"/>
      <c r="C31" s="23"/>
      <c r="D31" s="23"/>
      <c r="E31" s="23"/>
      <c r="F31" s="23"/>
      <c r="G31" s="23"/>
      <c r="H31" s="23"/>
      <c r="I31" s="23"/>
    </row>
    <row r="32" spans="2:9" ht="21.75" customHeight="1">
      <c r="B32" s="23"/>
      <c r="C32" s="23"/>
      <c r="D32" s="23"/>
      <c r="E32" s="23"/>
      <c r="F32" s="23"/>
      <c r="G32" s="23"/>
      <c r="H32" s="23"/>
      <c r="I32" s="23"/>
    </row>
    <row r="33" spans="2:9" ht="21.75" customHeight="1">
      <c r="B33" s="23"/>
      <c r="C33" s="23"/>
      <c r="D33" s="23"/>
      <c r="E33" s="23"/>
      <c r="F33" s="23"/>
      <c r="G33" s="23"/>
      <c r="H33" s="23"/>
      <c r="I33" s="23"/>
    </row>
    <row r="34" spans="2:9" ht="21.75" customHeight="1">
      <c r="B34" s="23"/>
      <c r="C34" s="23"/>
      <c r="D34" s="23"/>
      <c r="E34" s="23"/>
      <c r="F34" s="23"/>
      <c r="G34" s="23"/>
      <c r="H34" s="23"/>
      <c r="I34" s="23"/>
    </row>
    <row r="35" spans="2:9" ht="21.75" customHeight="1">
      <c r="B35" s="23"/>
      <c r="C35" s="23"/>
      <c r="D35" s="23"/>
      <c r="E35" s="23"/>
      <c r="F35" s="23"/>
      <c r="G35" s="23"/>
      <c r="H35" s="23"/>
      <c r="I35" s="23"/>
    </row>
    <row r="36" spans="2:9" ht="21.75" customHeight="1">
      <c r="B36" s="23"/>
      <c r="C36" s="23"/>
      <c r="D36" s="23"/>
      <c r="E36" s="23"/>
      <c r="F36" s="23"/>
      <c r="G36" s="23"/>
      <c r="H36" s="23"/>
      <c r="I36" s="23"/>
    </row>
    <row r="37" spans="2:9" ht="21.75" customHeight="1">
      <c r="B37" s="23"/>
      <c r="C37" s="23"/>
      <c r="D37" s="23"/>
      <c r="E37" s="23"/>
      <c r="F37" s="23"/>
      <c r="G37" s="23"/>
      <c r="H37" s="23"/>
      <c r="I37" s="23"/>
    </row>
    <row r="38" spans="2:9" ht="21.75" customHeight="1">
      <c r="B38" s="23"/>
      <c r="C38" s="23"/>
      <c r="D38" s="23"/>
      <c r="E38" s="23"/>
      <c r="F38" s="23"/>
      <c r="G38" s="23"/>
      <c r="H38" s="23"/>
      <c r="I38" s="23"/>
    </row>
    <row r="39" spans="2:9" ht="21.75" customHeight="1">
      <c r="B39" s="23"/>
      <c r="C39" s="23"/>
      <c r="D39" s="23"/>
      <c r="E39" s="23"/>
      <c r="F39" s="23"/>
      <c r="G39" s="23"/>
      <c r="H39" s="23"/>
      <c r="I39" s="23"/>
    </row>
    <row r="40" spans="2:9" ht="21.75" customHeight="1">
      <c r="B40" s="23"/>
      <c r="C40" s="23"/>
      <c r="D40" s="23"/>
      <c r="E40" s="23"/>
      <c r="F40" s="23"/>
      <c r="G40" s="23"/>
      <c r="H40" s="23"/>
      <c r="I40" s="23"/>
    </row>
    <row r="41" spans="2:9" ht="21.75" customHeight="1">
      <c r="B41" s="23"/>
      <c r="C41" s="23"/>
      <c r="D41" s="23"/>
      <c r="E41" s="23"/>
      <c r="F41" s="23"/>
      <c r="G41" s="23"/>
      <c r="H41" s="23"/>
      <c r="I41" s="23"/>
    </row>
    <row r="42" spans="2:9" ht="21.75" customHeight="1">
      <c r="B42" s="23"/>
      <c r="C42" s="23"/>
      <c r="D42" s="23"/>
      <c r="E42" s="23"/>
      <c r="F42" s="23"/>
      <c r="G42" s="23"/>
      <c r="H42" s="23"/>
      <c r="I42" s="23"/>
    </row>
    <row r="43" spans="2:9" ht="21.75" customHeight="1">
      <c r="B43" s="23"/>
      <c r="C43" s="23"/>
      <c r="D43" s="23"/>
      <c r="E43" s="23"/>
      <c r="F43" s="23"/>
      <c r="G43" s="23"/>
      <c r="H43" s="23"/>
      <c r="I43" s="23"/>
    </row>
    <row r="44" spans="2:9" ht="21.75" customHeight="1">
      <c r="B44" s="23"/>
      <c r="C44" s="23"/>
      <c r="D44" s="23"/>
      <c r="E44" s="23"/>
      <c r="F44" s="23"/>
      <c r="G44" s="23"/>
      <c r="H44" s="23"/>
      <c r="I44" s="23"/>
    </row>
    <row r="45" spans="2:9" ht="21.75" customHeight="1">
      <c r="B45" s="23"/>
      <c r="C45" s="23"/>
      <c r="D45" s="23"/>
      <c r="E45" s="23"/>
      <c r="F45" s="23"/>
      <c r="G45" s="23"/>
      <c r="H45" s="23"/>
      <c r="I45" s="23"/>
    </row>
    <row r="46" spans="2:9" ht="21.75" customHeight="1">
      <c r="B46" s="23"/>
      <c r="C46" s="23"/>
      <c r="D46" s="23"/>
      <c r="E46" s="23"/>
      <c r="F46" s="23"/>
      <c r="G46" s="23"/>
      <c r="H46" s="23"/>
      <c r="I46" s="23"/>
    </row>
    <row r="47" spans="2:9" ht="21.75" customHeight="1">
      <c r="B47" s="23"/>
      <c r="C47" s="23"/>
      <c r="D47" s="23"/>
      <c r="E47" s="23"/>
      <c r="F47" s="23"/>
      <c r="G47" s="23"/>
      <c r="H47" s="23"/>
      <c r="I47" s="23"/>
    </row>
    <row r="48" spans="2:9" ht="21.75" customHeight="1">
      <c r="B48" s="23"/>
      <c r="C48" s="23"/>
      <c r="D48" s="23"/>
      <c r="E48" s="23"/>
      <c r="F48" s="23"/>
      <c r="G48" s="23"/>
      <c r="H48" s="23"/>
      <c r="I48" s="23"/>
    </row>
    <row r="49" spans="2:9" ht="21.75" customHeight="1">
      <c r="B49" s="23"/>
      <c r="C49" s="23"/>
      <c r="D49" s="23"/>
      <c r="E49" s="23"/>
      <c r="F49" s="23"/>
      <c r="G49" s="23"/>
      <c r="H49" s="23"/>
      <c r="I49" s="23"/>
    </row>
    <row r="50" spans="2:9" ht="21.75" customHeight="1">
      <c r="B50" s="23"/>
      <c r="C50" s="23"/>
      <c r="D50" s="23"/>
      <c r="E50" s="23"/>
      <c r="F50" s="23"/>
      <c r="G50" s="23"/>
      <c r="H50" s="23"/>
      <c r="I50" s="23"/>
    </row>
    <row r="51" spans="2:9" ht="21.75" customHeight="1">
      <c r="B51" s="23"/>
      <c r="C51" s="23"/>
      <c r="D51" s="23"/>
      <c r="E51" s="23"/>
      <c r="F51" s="23"/>
      <c r="G51" s="23"/>
      <c r="H51" s="23"/>
      <c r="I51" s="23"/>
    </row>
    <row r="52" spans="2:9" ht="21.75" customHeight="1">
      <c r="B52" s="23"/>
      <c r="C52" s="23"/>
      <c r="D52" s="23"/>
      <c r="E52" s="23"/>
      <c r="F52" s="23"/>
      <c r="G52" s="23"/>
      <c r="H52" s="23"/>
      <c r="I52" s="23"/>
    </row>
    <row r="53" spans="2:9" ht="21.75" customHeight="1">
      <c r="B53" s="23"/>
      <c r="C53" s="23"/>
      <c r="D53" s="23"/>
      <c r="E53" s="23"/>
      <c r="F53" s="23"/>
      <c r="G53" s="23"/>
      <c r="H53" s="23"/>
      <c r="I53" s="23"/>
    </row>
    <row r="54" spans="2:9" ht="21.75" customHeight="1">
      <c r="B54" s="23"/>
      <c r="C54" s="23"/>
      <c r="D54" s="23"/>
      <c r="E54" s="23"/>
      <c r="F54" s="23"/>
      <c r="G54" s="23"/>
      <c r="H54" s="23"/>
      <c r="I54" s="23"/>
    </row>
    <row r="55" spans="2:9" ht="21.75" customHeight="1">
      <c r="B55" s="23"/>
      <c r="C55" s="23"/>
      <c r="D55" s="23"/>
      <c r="E55" s="23"/>
      <c r="F55" s="23"/>
      <c r="G55" s="23"/>
      <c r="H55" s="23"/>
      <c r="I55" s="23"/>
    </row>
    <row r="56" spans="2:9" ht="21.75" customHeight="1">
      <c r="B56" s="23"/>
      <c r="C56" s="23"/>
      <c r="D56" s="23"/>
      <c r="E56" s="23"/>
      <c r="F56" s="23"/>
      <c r="G56" s="23"/>
      <c r="H56" s="23"/>
      <c r="I56" s="23"/>
    </row>
    <row r="57" spans="2:9" ht="21.75" customHeight="1">
      <c r="B57" s="23"/>
      <c r="C57" s="23"/>
      <c r="D57" s="23"/>
      <c r="E57" s="23"/>
      <c r="F57" s="23"/>
      <c r="G57" s="23"/>
      <c r="H57" s="23"/>
      <c r="I57" s="23"/>
    </row>
    <row r="58" spans="2:9" ht="21.75" customHeight="1">
      <c r="B58" s="23"/>
      <c r="C58" s="23"/>
      <c r="D58" s="23"/>
      <c r="E58" s="23"/>
      <c r="F58" s="23"/>
      <c r="G58" s="23"/>
      <c r="H58" s="23"/>
      <c r="I58" s="23"/>
    </row>
    <row r="59" spans="2:9" ht="21.75" customHeight="1">
      <c r="B59" s="23"/>
      <c r="C59" s="23"/>
      <c r="D59" s="23"/>
      <c r="E59" s="23"/>
      <c r="F59" s="23"/>
      <c r="G59" s="23"/>
      <c r="H59" s="23"/>
      <c r="I59" s="23"/>
    </row>
    <row r="60" spans="2:9" ht="21.75" customHeight="1">
      <c r="B60" s="23"/>
      <c r="C60" s="23"/>
      <c r="D60" s="23"/>
      <c r="E60" s="23"/>
      <c r="F60" s="23"/>
      <c r="G60" s="23"/>
      <c r="H60" s="23"/>
      <c r="I60" s="23"/>
    </row>
    <row r="61" spans="2:9" ht="21.75" customHeight="1">
      <c r="B61" s="23"/>
      <c r="C61" s="23"/>
      <c r="D61" s="23"/>
      <c r="E61" s="23"/>
      <c r="F61" s="23"/>
      <c r="G61" s="23"/>
      <c r="H61" s="23"/>
      <c r="I61" s="23"/>
    </row>
    <row r="62" spans="2:9" ht="21.75" customHeight="1">
      <c r="B62" s="23"/>
      <c r="C62" s="23"/>
      <c r="D62" s="23"/>
      <c r="E62" s="23"/>
      <c r="F62" s="23"/>
      <c r="G62" s="23"/>
      <c r="H62" s="23"/>
      <c r="I62" s="23"/>
    </row>
    <row r="63" spans="2:9" ht="21.75" customHeight="1">
      <c r="B63" s="23"/>
      <c r="C63" s="23"/>
      <c r="D63" s="23"/>
      <c r="E63" s="23"/>
      <c r="F63" s="23"/>
      <c r="G63" s="23"/>
      <c r="H63" s="23"/>
      <c r="I63" s="23"/>
    </row>
    <row r="64" spans="2:9" ht="21.75" customHeight="1">
      <c r="B64" s="23"/>
      <c r="C64" s="23"/>
      <c r="D64" s="23"/>
      <c r="E64" s="23"/>
      <c r="F64" s="23"/>
      <c r="G64" s="23"/>
      <c r="H64" s="23"/>
      <c r="I64" s="23"/>
    </row>
    <row r="65" spans="2:9" ht="21.75" customHeight="1">
      <c r="B65" s="23"/>
      <c r="C65" s="23"/>
      <c r="D65" s="23"/>
      <c r="E65" s="23"/>
      <c r="F65" s="23"/>
      <c r="G65" s="23"/>
      <c r="H65" s="23"/>
      <c r="I65" s="23"/>
    </row>
    <row r="66" spans="2:9" ht="21.75" customHeight="1">
      <c r="B66" s="23"/>
      <c r="C66" s="23"/>
      <c r="D66" s="23"/>
      <c r="E66" s="23"/>
      <c r="F66" s="23"/>
      <c r="G66" s="23"/>
      <c r="H66" s="23"/>
      <c r="I66" s="23"/>
    </row>
    <row r="67" spans="2:9" ht="21.75" customHeight="1">
      <c r="B67" s="23"/>
      <c r="C67" s="23"/>
      <c r="D67" s="23"/>
      <c r="E67" s="23"/>
      <c r="F67" s="23"/>
      <c r="G67" s="23"/>
      <c r="H67" s="23"/>
      <c r="I67" s="23"/>
    </row>
    <row r="68" spans="2:9" ht="21.75" customHeight="1">
      <c r="B68" s="23"/>
      <c r="C68" s="23"/>
      <c r="D68" s="23"/>
      <c r="E68" s="23"/>
      <c r="F68" s="23"/>
      <c r="G68" s="23"/>
      <c r="H68" s="23"/>
      <c r="I68" s="23"/>
    </row>
    <row r="69" spans="2:9" ht="21.75" customHeight="1">
      <c r="B69" s="23"/>
      <c r="C69" s="23"/>
      <c r="D69" s="23"/>
      <c r="E69" s="23"/>
      <c r="F69" s="23"/>
      <c r="G69" s="23"/>
      <c r="H69" s="23"/>
      <c r="I69" s="23"/>
    </row>
    <row r="70" spans="2:9" ht="21.75" customHeight="1">
      <c r="B70" s="23"/>
      <c r="C70" s="23"/>
      <c r="D70" s="23"/>
      <c r="E70" s="23"/>
      <c r="F70" s="23"/>
      <c r="G70" s="23"/>
      <c r="H70" s="23"/>
      <c r="I70" s="23"/>
    </row>
    <row r="71" spans="2:9" ht="21.75" customHeight="1">
      <c r="B71" s="23"/>
      <c r="C71" s="23"/>
      <c r="D71" s="23"/>
      <c r="E71" s="23"/>
      <c r="F71" s="23"/>
      <c r="G71" s="23"/>
      <c r="H71" s="23"/>
      <c r="I71" s="23"/>
    </row>
    <row r="72" spans="2:9" ht="21.75" customHeight="1">
      <c r="B72" s="23"/>
      <c r="C72" s="23"/>
      <c r="D72" s="23"/>
      <c r="E72" s="23"/>
      <c r="F72" s="23"/>
      <c r="G72" s="23"/>
      <c r="H72" s="23"/>
      <c r="I72" s="23"/>
    </row>
    <row r="73" spans="2:9" ht="21.75" customHeight="1">
      <c r="B73" s="23"/>
      <c r="C73" s="23"/>
      <c r="D73" s="23"/>
      <c r="E73" s="23"/>
      <c r="F73" s="23"/>
      <c r="G73" s="23"/>
      <c r="H73" s="23"/>
      <c r="I73" s="23"/>
    </row>
    <row r="74" spans="2:9" ht="21.75" customHeight="1">
      <c r="B74" s="23"/>
      <c r="C74" s="23"/>
      <c r="D74" s="23"/>
      <c r="E74" s="23"/>
      <c r="F74" s="23"/>
      <c r="G74" s="23"/>
      <c r="H74" s="23"/>
      <c r="I74" s="23"/>
    </row>
    <row r="75" spans="2:9" ht="21.75" customHeight="1">
      <c r="B75" s="23"/>
      <c r="C75" s="23"/>
      <c r="D75" s="23"/>
      <c r="E75" s="23"/>
      <c r="F75" s="23"/>
      <c r="G75" s="23"/>
      <c r="H75" s="23"/>
      <c r="I75" s="23"/>
    </row>
    <row r="76" spans="2:9" ht="21.75" customHeight="1">
      <c r="B76" s="23"/>
      <c r="C76" s="23"/>
      <c r="D76" s="23"/>
      <c r="E76" s="23"/>
      <c r="F76" s="23"/>
      <c r="G76" s="23"/>
      <c r="H76" s="23"/>
      <c r="I76" s="23"/>
    </row>
    <row r="77" spans="2:9" ht="21.75" customHeight="1">
      <c r="B77" s="23"/>
      <c r="C77" s="23"/>
      <c r="D77" s="23"/>
      <c r="E77" s="23"/>
      <c r="F77" s="23"/>
      <c r="G77" s="23"/>
      <c r="H77" s="23"/>
      <c r="I77" s="23"/>
    </row>
    <row r="78" spans="2:9" ht="21.75" customHeight="1">
      <c r="B78" s="23"/>
      <c r="C78" s="23"/>
      <c r="D78" s="23"/>
      <c r="E78" s="23"/>
      <c r="F78" s="23"/>
      <c r="G78" s="23"/>
      <c r="H78" s="23"/>
      <c r="I78" s="23"/>
    </row>
    <row r="79" spans="2:9" ht="21.75" customHeight="1">
      <c r="B79" s="23"/>
      <c r="C79" s="23"/>
      <c r="D79" s="23"/>
      <c r="E79" s="23"/>
      <c r="F79" s="23"/>
      <c r="G79" s="23"/>
      <c r="H79" s="23"/>
      <c r="I79" s="23"/>
    </row>
    <row r="80" spans="2:9" ht="21.75" customHeight="1">
      <c r="B80" s="23"/>
      <c r="C80" s="23"/>
      <c r="D80" s="23"/>
      <c r="E80" s="23"/>
      <c r="F80" s="23"/>
      <c r="G80" s="23"/>
      <c r="H80" s="23"/>
      <c r="I80" s="23"/>
    </row>
    <row r="81" spans="2:9" ht="21.75" customHeight="1">
      <c r="B81" s="23"/>
      <c r="C81" s="23"/>
      <c r="D81" s="23"/>
      <c r="E81" s="23"/>
      <c r="F81" s="23"/>
      <c r="G81" s="23"/>
      <c r="H81" s="23"/>
      <c r="I81" s="23"/>
    </row>
    <row r="82" spans="2:9" ht="21.75" customHeight="1">
      <c r="B82" s="23"/>
      <c r="C82" s="23"/>
      <c r="D82" s="23"/>
      <c r="E82" s="23"/>
      <c r="F82" s="23"/>
      <c r="G82" s="23"/>
      <c r="H82" s="23"/>
      <c r="I82" s="23"/>
    </row>
    <row r="83" spans="2:9" ht="21.75" customHeight="1">
      <c r="B83" s="23"/>
      <c r="C83" s="23"/>
      <c r="D83" s="23"/>
      <c r="E83" s="23"/>
      <c r="F83" s="23"/>
      <c r="G83" s="23"/>
      <c r="H83" s="23"/>
      <c r="I83" s="23"/>
    </row>
    <row r="84" spans="2:9" ht="21.75" customHeight="1">
      <c r="B84" s="23"/>
      <c r="C84" s="23"/>
      <c r="D84" s="23"/>
      <c r="E84" s="23"/>
      <c r="F84" s="23"/>
      <c r="G84" s="23"/>
      <c r="H84" s="23"/>
      <c r="I84" s="23"/>
    </row>
    <row r="85" spans="2:9" ht="21.75" customHeight="1">
      <c r="B85" s="23"/>
      <c r="C85" s="23"/>
      <c r="D85" s="23"/>
      <c r="E85" s="23"/>
      <c r="F85" s="23"/>
      <c r="G85" s="23"/>
      <c r="H85" s="23"/>
      <c r="I85" s="23"/>
    </row>
    <row r="86" spans="2:9" ht="21.75" customHeight="1">
      <c r="B86" s="23"/>
      <c r="C86" s="23"/>
      <c r="D86" s="23"/>
      <c r="E86" s="23"/>
      <c r="F86" s="23"/>
      <c r="G86" s="23"/>
      <c r="H86" s="23"/>
      <c r="I86" s="23"/>
    </row>
    <row r="87" spans="2:9" ht="21.75" customHeight="1">
      <c r="B87" s="23"/>
      <c r="C87" s="23"/>
      <c r="D87" s="23"/>
      <c r="E87" s="23"/>
      <c r="F87" s="23"/>
      <c r="G87" s="23"/>
      <c r="H87" s="23"/>
      <c r="I87" s="23"/>
    </row>
    <row r="88" spans="2:9" ht="21.75" customHeight="1">
      <c r="B88" s="23"/>
      <c r="C88" s="23"/>
      <c r="D88" s="23"/>
      <c r="E88" s="23"/>
      <c r="F88" s="23"/>
      <c r="G88" s="23"/>
      <c r="H88" s="23"/>
      <c r="I88" s="23"/>
    </row>
    <row r="89" spans="2:9" ht="21.75" customHeight="1">
      <c r="B89" s="23"/>
      <c r="C89" s="23"/>
      <c r="D89" s="23"/>
      <c r="E89" s="23"/>
      <c r="F89" s="23"/>
      <c r="G89" s="23"/>
      <c r="H89" s="23"/>
      <c r="I89" s="23"/>
    </row>
    <row r="90" spans="2:9" ht="21.75" customHeight="1">
      <c r="B90" s="23"/>
      <c r="C90" s="23"/>
      <c r="D90" s="23"/>
      <c r="E90" s="23"/>
      <c r="F90" s="23"/>
      <c r="G90" s="23"/>
      <c r="H90" s="23"/>
      <c r="I90" s="23"/>
    </row>
    <row r="91" spans="2:9" ht="21.75" customHeight="1">
      <c r="B91" s="23"/>
      <c r="C91" s="23"/>
      <c r="D91" s="23"/>
      <c r="E91" s="23"/>
      <c r="F91" s="23"/>
      <c r="G91" s="23"/>
      <c r="H91" s="23"/>
      <c r="I91" s="23"/>
    </row>
    <row r="92" spans="2:9" ht="21.75" customHeight="1">
      <c r="B92" s="23"/>
      <c r="C92" s="23"/>
      <c r="D92" s="23"/>
      <c r="E92" s="23"/>
      <c r="F92" s="23"/>
      <c r="G92" s="23"/>
      <c r="H92" s="23"/>
      <c r="I92" s="23"/>
    </row>
    <row r="93" spans="2:9" ht="21.75" customHeight="1">
      <c r="B93" s="23"/>
      <c r="C93" s="23"/>
      <c r="D93" s="23"/>
      <c r="E93" s="23"/>
      <c r="F93" s="23"/>
      <c r="G93" s="23"/>
      <c r="H93" s="23"/>
      <c r="I93" s="23"/>
    </row>
    <row r="94" spans="2:9" ht="21.75" customHeight="1">
      <c r="B94" s="23"/>
      <c r="C94" s="23"/>
      <c r="D94" s="23"/>
      <c r="E94" s="23"/>
      <c r="F94" s="23"/>
      <c r="G94" s="23"/>
      <c r="H94" s="23"/>
      <c r="I94" s="23"/>
    </row>
    <row r="95" spans="2:9" ht="21.75" customHeight="1">
      <c r="B95" s="23"/>
      <c r="C95" s="23"/>
      <c r="D95" s="23"/>
      <c r="E95" s="23"/>
      <c r="F95" s="23"/>
      <c r="G95" s="23"/>
      <c r="H95" s="23"/>
      <c r="I95" s="23"/>
    </row>
    <row r="96" spans="2:9" ht="21.75" customHeight="1">
      <c r="B96" s="23"/>
      <c r="C96" s="23"/>
      <c r="D96" s="23"/>
      <c r="E96" s="23"/>
      <c r="F96" s="23"/>
      <c r="G96" s="23"/>
      <c r="H96" s="23"/>
      <c r="I96" s="23"/>
    </row>
    <row r="97" spans="2:9" ht="21.75" customHeight="1">
      <c r="B97" s="23"/>
      <c r="C97" s="23"/>
      <c r="D97" s="23"/>
      <c r="E97" s="23"/>
      <c r="F97" s="23"/>
      <c r="G97" s="23"/>
      <c r="H97" s="23"/>
      <c r="I97" s="23"/>
    </row>
    <row r="98" spans="2:9" ht="21.75" customHeight="1">
      <c r="B98" s="23"/>
      <c r="C98" s="23"/>
      <c r="D98" s="23"/>
      <c r="E98" s="23"/>
      <c r="F98" s="23"/>
      <c r="G98" s="23"/>
      <c r="H98" s="23"/>
      <c r="I98" s="23"/>
    </row>
    <row r="99" spans="2:9" ht="21.75" customHeight="1">
      <c r="B99" s="23"/>
      <c r="C99" s="23"/>
      <c r="D99" s="23"/>
      <c r="E99" s="23"/>
      <c r="F99" s="23"/>
      <c r="G99" s="23"/>
      <c r="H99" s="23"/>
      <c r="I99" s="23"/>
    </row>
    <row r="100" spans="2:9" ht="21.75" customHeight="1">
      <c r="B100" s="23"/>
      <c r="C100" s="23"/>
      <c r="D100" s="23"/>
      <c r="E100" s="23"/>
      <c r="F100" s="23"/>
      <c r="G100" s="23"/>
      <c r="H100" s="23"/>
      <c r="I100" s="23"/>
    </row>
    <row r="101" spans="2:9" ht="21.75" customHeight="1">
      <c r="B101" s="23"/>
      <c r="C101" s="23"/>
      <c r="D101" s="23"/>
      <c r="E101" s="23"/>
      <c r="F101" s="23"/>
      <c r="G101" s="23"/>
      <c r="H101" s="23"/>
      <c r="I101" s="23"/>
    </row>
    <row r="102" spans="2:9" ht="21.75" customHeight="1">
      <c r="B102" s="23"/>
      <c r="C102" s="23"/>
      <c r="D102" s="23"/>
      <c r="E102" s="23"/>
      <c r="F102" s="23"/>
      <c r="G102" s="23"/>
      <c r="H102" s="23"/>
      <c r="I102" s="23"/>
    </row>
    <row r="103" spans="2:9" ht="21.75" customHeight="1">
      <c r="B103" s="23"/>
      <c r="C103" s="23"/>
      <c r="D103" s="23"/>
      <c r="E103" s="23"/>
      <c r="F103" s="23"/>
      <c r="G103" s="23"/>
      <c r="H103" s="23"/>
      <c r="I103" s="23"/>
    </row>
    <row r="104" spans="2:9" ht="21.75" customHeight="1">
      <c r="B104" s="23"/>
      <c r="C104" s="23"/>
      <c r="D104" s="23"/>
      <c r="E104" s="23"/>
      <c r="F104" s="23"/>
      <c r="G104" s="23"/>
      <c r="H104" s="23"/>
      <c r="I104" s="23"/>
    </row>
    <row r="105" spans="2:9" ht="21.75" customHeight="1">
      <c r="B105" s="23"/>
      <c r="C105" s="23"/>
      <c r="D105" s="23"/>
      <c r="E105" s="23"/>
      <c r="F105" s="23"/>
      <c r="G105" s="23"/>
      <c r="H105" s="23"/>
      <c r="I105" s="23"/>
    </row>
    <row r="106" spans="2:9" ht="21.75" customHeight="1">
      <c r="B106" s="23"/>
      <c r="C106" s="23"/>
      <c r="D106" s="23"/>
      <c r="E106" s="23"/>
      <c r="F106" s="23"/>
      <c r="G106" s="23"/>
      <c r="H106" s="23"/>
      <c r="I106" s="23"/>
    </row>
    <row r="107" spans="2:9" ht="21.75" customHeight="1">
      <c r="B107" s="23"/>
      <c r="C107" s="23"/>
      <c r="D107" s="23"/>
      <c r="E107" s="23"/>
      <c r="F107" s="23"/>
      <c r="G107" s="23"/>
      <c r="H107" s="23"/>
      <c r="I107" s="23"/>
    </row>
    <row r="108" spans="2:9" ht="21.75" customHeight="1">
      <c r="B108" s="23"/>
      <c r="C108" s="23"/>
      <c r="D108" s="23"/>
      <c r="E108" s="23"/>
      <c r="F108" s="23"/>
      <c r="G108" s="23"/>
      <c r="H108" s="23"/>
      <c r="I108" s="23"/>
    </row>
    <row r="109" spans="2:9" ht="21.75" customHeight="1">
      <c r="B109" s="23"/>
      <c r="C109" s="23"/>
      <c r="D109" s="23"/>
      <c r="E109" s="23"/>
      <c r="F109" s="23"/>
      <c r="G109" s="23"/>
      <c r="H109" s="23"/>
      <c r="I109" s="23"/>
    </row>
    <row r="110" spans="2:9" ht="21.75" customHeight="1">
      <c r="B110" s="23"/>
      <c r="C110" s="23"/>
      <c r="D110" s="23"/>
      <c r="E110" s="23"/>
      <c r="F110" s="23"/>
      <c r="G110" s="23"/>
      <c r="H110" s="23"/>
      <c r="I110" s="23"/>
    </row>
    <row r="111" spans="2:9" ht="21.75" customHeight="1">
      <c r="B111" s="23"/>
      <c r="C111" s="23"/>
      <c r="D111" s="23"/>
      <c r="E111" s="23"/>
      <c r="F111" s="23"/>
      <c r="G111" s="23"/>
      <c r="H111" s="23"/>
      <c r="I111" s="23"/>
    </row>
    <row r="112" spans="2:9" ht="21.75" customHeight="1">
      <c r="B112" s="23"/>
      <c r="C112" s="23"/>
      <c r="D112" s="23"/>
      <c r="E112" s="23"/>
      <c r="F112" s="23"/>
      <c r="G112" s="23"/>
      <c r="H112" s="23"/>
      <c r="I112" s="23"/>
    </row>
    <row r="113" spans="2:9" ht="21.75" customHeight="1">
      <c r="B113" s="23"/>
      <c r="C113" s="23"/>
      <c r="D113" s="23"/>
      <c r="E113" s="23"/>
      <c r="F113" s="23"/>
      <c r="G113" s="23"/>
      <c r="H113" s="23"/>
      <c r="I113" s="23"/>
    </row>
    <row r="114" spans="2:9" ht="21.75" customHeight="1">
      <c r="B114" s="23"/>
      <c r="C114" s="23"/>
      <c r="D114" s="23"/>
      <c r="E114" s="23"/>
      <c r="F114" s="23"/>
      <c r="G114" s="23"/>
      <c r="H114" s="23"/>
      <c r="I114" s="23"/>
    </row>
    <row r="115" spans="2:9" ht="21.75" customHeight="1">
      <c r="B115" s="23"/>
      <c r="C115" s="23"/>
      <c r="D115" s="23"/>
      <c r="E115" s="23"/>
      <c r="F115" s="23"/>
      <c r="G115" s="23"/>
      <c r="H115" s="23"/>
      <c r="I115" s="23"/>
    </row>
    <row r="116" spans="2:9" ht="21.75" customHeight="1">
      <c r="B116" s="23"/>
      <c r="C116" s="23"/>
      <c r="D116" s="23"/>
      <c r="E116" s="23"/>
      <c r="F116" s="23"/>
      <c r="G116" s="23"/>
      <c r="H116" s="23"/>
      <c r="I116" s="23"/>
    </row>
    <row r="117" spans="2:9" ht="21.75" customHeight="1">
      <c r="B117" s="23"/>
      <c r="C117" s="23"/>
      <c r="D117" s="23"/>
      <c r="E117" s="23"/>
      <c r="F117" s="23"/>
      <c r="G117" s="23"/>
      <c r="H117" s="23"/>
      <c r="I117" s="23"/>
    </row>
    <row r="118" spans="2:9" ht="21.75" customHeight="1">
      <c r="B118" s="23"/>
      <c r="C118" s="23"/>
      <c r="D118" s="23"/>
      <c r="E118" s="23"/>
      <c r="F118" s="23"/>
      <c r="G118" s="23"/>
      <c r="H118" s="23"/>
      <c r="I118" s="23"/>
    </row>
    <row r="119" spans="2:9" ht="21.75" customHeight="1">
      <c r="B119" s="23"/>
      <c r="C119" s="23"/>
      <c r="D119" s="23"/>
      <c r="E119" s="23"/>
      <c r="F119" s="23"/>
      <c r="G119" s="23"/>
      <c r="H119" s="23"/>
      <c r="I119" s="23"/>
    </row>
    <row r="120" spans="2:9" ht="21.75" customHeight="1">
      <c r="B120" s="23"/>
      <c r="C120" s="23"/>
      <c r="D120" s="23"/>
      <c r="E120" s="23"/>
      <c r="F120" s="23"/>
      <c r="G120" s="23"/>
      <c r="H120" s="23"/>
      <c r="I120" s="23"/>
    </row>
    <row r="121" spans="2:9" ht="21.75" customHeight="1">
      <c r="B121" s="23"/>
      <c r="C121" s="23"/>
      <c r="D121" s="23"/>
      <c r="E121" s="23"/>
      <c r="F121" s="23"/>
      <c r="G121" s="23"/>
      <c r="H121" s="23"/>
      <c r="I121" s="23"/>
    </row>
    <row r="122" spans="2:9" ht="21.75" customHeight="1">
      <c r="B122" s="23"/>
      <c r="C122" s="23"/>
      <c r="D122" s="23"/>
      <c r="E122" s="23"/>
      <c r="F122" s="23"/>
      <c r="G122" s="23"/>
      <c r="H122" s="23"/>
      <c r="I122" s="23"/>
    </row>
    <row r="123" spans="2:9" ht="21.75" customHeight="1">
      <c r="B123" s="23"/>
      <c r="C123" s="23"/>
      <c r="D123" s="23"/>
      <c r="E123" s="23"/>
      <c r="F123" s="23"/>
      <c r="G123" s="23"/>
      <c r="H123" s="23"/>
      <c r="I123" s="23"/>
    </row>
    <row r="124" spans="2:9" ht="21.75" customHeight="1">
      <c r="B124" s="23"/>
      <c r="C124" s="23"/>
      <c r="D124" s="23"/>
      <c r="E124" s="23"/>
      <c r="F124" s="23"/>
      <c r="G124" s="23"/>
      <c r="H124" s="23"/>
      <c r="I124" s="23"/>
    </row>
    <row r="125" spans="2:9" ht="21.75" customHeight="1">
      <c r="B125" s="23"/>
      <c r="C125" s="23"/>
      <c r="D125" s="23"/>
      <c r="E125" s="23"/>
      <c r="F125" s="23"/>
      <c r="G125" s="23"/>
      <c r="H125" s="23"/>
      <c r="I125" s="23"/>
    </row>
    <row r="126" spans="2:9" ht="21.75" customHeight="1">
      <c r="B126" s="23"/>
      <c r="C126" s="23"/>
      <c r="D126" s="23"/>
      <c r="E126" s="23"/>
      <c r="F126" s="23"/>
      <c r="G126" s="23"/>
      <c r="H126" s="23"/>
      <c r="I126" s="23"/>
    </row>
    <row r="127" spans="2:9" ht="21.75" customHeight="1">
      <c r="B127" s="23"/>
      <c r="C127" s="23"/>
      <c r="D127" s="23"/>
      <c r="E127" s="23"/>
      <c r="F127" s="23"/>
      <c r="G127" s="23"/>
      <c r="H127" s="23"/>
      <c r="I127" s="23"/>
    </row>
    <row r="128" spans="2:9" ht="21.75" customHeight="1">
      <c r="B128" s="23"/>
      <c r="C128" s="23"/>
      <c r="D128" s="23"/>
      <c r="E128" s="23"/>
      <c r="F128" s="23"/>
      <c r="G128" s="23"/>
      <c r="H128" s="23"/>
      <c r="I128" s="23"/>
    </row>
    <row r="129" spans="2:9" ht="21.75" customHeight="1">
      <c r="B129" s="23"/>
      <c r="C129" s="23"/>
      <c r="D129" s="23"/>
      <c r="E129" s="23"/>
      <c r="F129" s="23"/>
      <c r="G129" s="23"/>
      <c r="H129" s="23"/>
      <c r="I129" s="23"/>
    </row>
    <row r="130" spans="2:9" ht="21.75" customHeight="1">
      <c r="B130" s="23"/>
      <c r="C130" s="23"/>
      <c r="D130" s="23"/>
      <c r="E130" s="23"/>
      <c r="F130" s="23"/>
      <c r="G130" s="23"/>
      <c r="H130" s="23"/>
      <c r="I130" s="23"/>
    </row>
    <row r="131" spans="2:9" ht="21.75" customHeight="1">
      <c r="B131" s="23"/>
      <c r="C131" s="23"/>
      <c r="D131" s="23"/>
      <c r="E131" s="23"/>
      <c r="F131" s="23"/>
      <c r="G131" s="23"/>
      <c r="H131" s="23"/>
      <c r="I131" s="23"/>
    </row>
    <row r="132" spans="2:9" ht="21.75" customHeight="1">
      <c r="B132" s="23"/>
      <c r="C132" s="23"/>
      <c r="D132" s="23"/>
      <c r="E132" s="23"/>
      <c r="F132" s="23"/>
      <c r="G132" s="23"/>
      <c r="H132" s="23"/>
      <c r="I132" s="23"/>
    </row>
    <row r="133" spans="2:9" ht="21.75" customHeight="1">
      <c r="B133" s="23"/>
      <c r="C133" s="23"/>
      <c r="D133" s="23"/>
      <c r="E133" s="23"/>
      <c r="F133" s="23"/>
      <c r="G133" s="23"/>
      <c r="H133" s="23"/>
      <c r="I133" s="23"/>
    </row>
    <row r="134" spans="2:9" ht="21.75" customHeight="1">
      <c r="B134" s="23"/>
      <c r="C134" s="23"/>
      <c r="D134" s="23"/>
      <c r="E134" s="23"/>
      <c r="F134" s="23"/>
      <c r="G134" s="23"/>
      <c r="H134" s="23"/>
      <c r="I134" s="23"/>
    </row>
    <row r="135" spans="2:9" ht="21.75" customHeight="1">
      <c r="B135" s="23"/>
      <c r="C135" s="23"/>
      <c r="D135" s="23"/>
      <c r="E135" s="23"/>
      <c r="F135" s="23"/>
      <c r="G135" s="23"/>
      <c r="H135" s="23"/>
      <c r="I135" s="23"/>
    </row>
    <row r="136" spans="2:9" ht="21.75" customHeight="1">
      <c r="B136" s="23"/>
      <c r="C136" s="23"/>
      <c r="D136" s="23"/>
      <c r="E136" s="23"/>
      <c r="F136" s="23"/>
      <c r="G136" s="23"/>
      <c r="H136" s="23"/>
      <c r="I136" s="23"/>
    </row>
    <row r="137" spans="2:9" ht="21.75" customHeight="1">
      <c r="B137" s="23"/>
      <c r="C137" s="23"/>
      <c r="D137" s="23"/>
      <c r="E137" s="23"/>
      <c r="F137" s="23"/>
      <c r="G137" s="23"/>
      <c r="H137" s="23"/>
      <c r="I137" s="23"/>
    </row>
    <row r="138" spans="2:9" ht="21.75" customHeight="1">
      <c r="B138" s="23"/>
      <c r="C138" s="23"/>
      <c r="D138" s="23"/>
      <c r="E138" s="23"/>
      <c r="F138" s="23"/>
      <c r="G138" s="23"/>
      <c r="H138" s="23"/>
      <c r="I138" s="23"/>
    </row>
    <row r="139" spans="2:9" ht="21.75" customHeight="1">
      <c r="B139" s="23"/>
      <c r="C139" s="23"/>
      <c r="D139" s="23"/>
      <c r="E139" s="23"/>
      <c r="F139" s="23"/>
      <c r="G139" s="23"/>
      <c r="H139" s="23"/>
      <c r="I139" s="23"/>
    </row>
    <row r="140" spans="2:9" ht="21.75" customHeight="1">
      <c r="B140" s="23"/>
      <c r="C140" s="23"/>
      <c r="D140" s="23"/>
      <c r="E140" s="23"/>
      <c r="F140" s="23"/>
      <c r="G140" s="23"/>
      <c r="H140" s="23"/>
      <c r="I140" s="23"/>
    </row>
    <row r="141" spans="2:9" ht="21.75" customHeight="1">
      <c r="B141" s="23"/>
      <c r="C141" s="23"/>
      <c r="D141" s="23"/>
      <c r="E141" s="23"/>
      <c r="F141" s="23"/>
      <c r="G141" s="23"/>
      <c r="H141" s="23"/>
      <c r="I141" s="23"/>
    </row>
    <row r="142" spans="2:9" ht="21.75" customHeight="1">
      <c r="B142" s="23"/>
      <c r="C142" s="23"/>
      <c r="D142" s="23"/>
      <c r="E142" s="23"/>
      <c r="F142" s="23"/>
      <c r="G142" s="23"/>
      <c r="H142" s="23"/>
      <c r="I142" s="23"/>
    </row>
    <row r="143" spans="2:9" ht="21.75" customHeight="1">
      <c r="B143" s="23"/>
      <c r="C143" s="23"/>
      <c r="D143" s="23"/>
      <c r="E143" s="23"/>
      <c r="F143" s="23"/>
      <c r="G143" s="23"/>
      <c r="H143" s="23"/>
      <c r="I143" s="23"/>
    </row>
    <row r="144" spans="2:9" ht="21.75" customHeight="1">
      <c r="B144" s="23"/>
      <c r="C144" s="23"/>
      <c r="D144" s="23"/>
      <c r="E144" s="23"/>
      <c r="F144" s="23"/>
      <c r="G144" s="23"/>
      <c r="H144" s="23"/>
      <c r="I144" s="23"/>
    </row>
    <row r="145" spans="2:9" ht="21.75" customHeight="1">
      <c r="B145" s="23"/>
      <c r="C145" s="23"/>
      <c r="D145" s="23"/>
      <c r="E145" s="23"/>
      <c r="F145" s="23"/>
      <c r="G145" s="23"/>
      <c r="H145" s="23"/>
      <c r="I145" s="23"/>
    </row>
    <row r="146" spans="2:9" ht="21.75" customHeight="1">
      <c r="B146" s="23"/>
      <c r="C146" s="23"/>
      <c r="D146" s="23"/>
      <c r="E146" s="23"/>
      <c r="F146" s="23"/>
      <c r="G146" s="23"/>
      <c r="H146" s="23"/>
      <c r="I146" s="23"/>
    </row>
    <row r="147" spans="2:9" ht="21.75" customHeight="1">
      <c r="B147" s="23"/>
      <c r="C147" s="23"/>
      <c r="D147" s="23"/>
      <c r="E147" s="23"/>
      <c r="F147" s="23"/>
      <c r="G147" s="23"/>
      <c r="H147" s="23"/>
      <c r="I147" s="23"/>
    </row>
    <row r="148" spans="2:9" ht="21.75" customHeight="1">
      <c r="B148" s="23"/>
      <c r="C148" s="23"/>
      <c r="D148" s="23"/>
      <c r="E148" s="23"/>
      <c r="F148" s="23"/>
      <c r="G148" s="23"/>
      <c r="H148" s="23"/>
      <c r="I148" s="23"/>
    </row>
    <row r="149" spans="2:9" ht="21.75" customHeight="1">
      <c r="B149" s="23"/>
      <c r="C149" s="23"/>
      <c r="D149" s="23"/>
      <c r="E149" s="23"/>
      <c r="F149" s="23"/>
      <c r="G149" s="23"/>
      <c r="H149" s="23"/>
      <c r="I149" s="23"/>
    </row>
    <row r="150" spans="2:9" ht="21.75" customHeight="1">
      <c r="B150" s="23"/>
      <c r="C150" s="23"/>
      <c r="D150" s="23"/>
      <c r="E150" s="23"/>
      <c r="F150" s="23"/>
      <c r="G150" s="23"/>
      <c r="H150" s="23"/>
      <c r="I150" s="23"/>
    </row>
    <row r="151" spans="2:9" ht="21.75" customHeight="1">
      <c r="B151" s="23"/>
      <c r="C151" s="23"/>
      <c r="D151" s="23"/>
      <c r="E151" s="23"/>
      <c r="F151" s="23"/>
      <c r="G151" s="23"/>
      <c r="H151" s="23"/>
      <c r="I151" s="23"/>
    </row>
    <row r="152" spans="2:9" ht="21.75" customHeight="1">
      <c r="B152" s="23"/>
      <c r="C152" s="23"/>
      <c r="D152" s="23"/>
      <c r="E152" s="23"/>
      <c r="F152" s="23"/>
      <c r="G152" s="23"/>
      <c r="H152" s="23"/>
      <c r="I152" s="23"/>
    </row>
    <row r="153" spans="2:9" ht="21.75" customHeight="1">
      <c r="B153" s="23"/>
      <c r="C153" s="23"/>
      <c r="D153" s="23"/>
      <c r="E153" s="23"/>
      <c r="F153" s="23"/>
      <c r="G153" s="23"/>
      <c r="H153" s="23"/>
      <c r="I153" s="23"/>
    </row>
    <row r="154" spans="2:9" ht="21.75" customHeight="1">
      <c r="B154" s="23"/>
      <c r="C154" s="23"/>
      <c r="D154" s="23"/>
      <c r="E154" s="23"/>
      <c r="F154" s="23"/>
      <c r="G154" s="23"/>
      <c r="H154" s="23"/>
      <c r="I154" s="23"/>
    </row>
    <row r="155" spans="2:9" ht="21.75" customHeight="1">
      <c r="B155" s="23"/>
      <c r="C155" s="23"/>
      <c r="D155" s="23"/>
      <c r="E155" s="23"/>
      <c r="F155" s="23"/>
      <c r="G155" s="23"/>
      <c r="H155" s="23"/>
      <c r="I155" s="23"/>
    </row>
    <row r="156" spans="2:9" ht="21.75" customHeight="1">
      <c r="B156" s="23"/>
      <c r="C156" s="23"/>
      <c r="D156" s="23"/>
      <c r="E156" s="23"/>
      <c r="F156" s="23"/>
      <c r="G156" s="23"/>
      <c r="H156" s="23"/>
      <c r="I156" s="23"/>
    </row>
    <row r="157" spans="2:9" ht="21.75" customHeight="1">
      <c r="B157" s="23"/>
      <c r="C157" s="23"/>
      <c r="D157" s="23"/>
      <c r="E157" s="23"/>
      <c r="F157" s="23"/>
      <c r="G157" s="23"/>
      <c r="H157" s="23"/>
      <c r="I157" s="23"/>
    </row>
    <row r="158" spans="2:9" ht="21.75" customHeight="1">
      <c r="B158" s="23"/>
      <c r="C158" s="23"/>
      <c r="D158" s="23"/>
      <c r="E158" s="23"/>
      <c r="F158" s="23"/>
      <c r="G158" s="23"/>
      <c r="H158" s="23"/>
      <c r="I158" s="23"/>
    </row>
    <row r="159" spans="2:9" ht="21.75" customHeight="1">
      <c r="B159" s="23"/>
      <c r="C159" s="23"/>
      <c r="D159" s="23"/>
      <c r="E159" s="23"/>
      <c r="F159" s="23"/>
      <c r="G159" s="23"/>
      <c r="H159" s="23"/>
      <c r="I159" s="23"/>
    </row>
    <row r="160" spans="2:9" ht="21.75" customHeight="1">
      <c r="B160" s="23"/>
      <c r="C160" s="23"/>
      <c r="D160" s="23"/>
      <c r="E160" s="23"/>
      <c r="F160" s="23"/>
      <c r="G160" s="23"/>
      <c r="H160" s="23"/>
      <c r="I160" s="23"/>
    </row>
    <row r="161" spans="2:9" ht="21.75" customHeight="1">
      <c r="B161" s="23"/>
      <c r="C161" s="23"/>
      <c r="D161" s="23"/>
      <c r="E161" s="23"/>
      <c r="F161" s="23"/>
      <c r="G161" s="23"/>
      <c r="H161" s="23"/>
      <c r="I161" s="23"/>
    </row>
    <row r="162" spans="2:9" ht="21.75" customHeight="1">
      <c r="B162" s="23"/>
      <c r="C162" s="23"/>
      <c r="D162" s="23"/>
      <c r="E162" s="23"/>
      <c r="F162" s="23"/>
      <c r="G162" s="23"/>
      <c r="H162" s="23"/>
      <c r="I162" s="23"/>
    </row>
    <row r="163" spans="2:9" ht="21.75" customHeight="1">
      <c r="B163" s="23"/>
      <c r="C163" s="23"/>
      <c r="D163" s="23"/>
      <c r="E163" s="23"/>
      <c r="F163" s="23"/>
      <c r="G163" s="23"/>
      <c r="H163" s="23"/>
      <c r="I163" s="23"/>
    </row>
    <row r="164" spans="2:9" ht="21.75" customHeight="1">
      <c r="B164" s="23"/>
      <c r="C164" s="23"/>
      <c r="D164" s="23"/>
      <c r="E164" s="23"/>
      <c r="F164" s="23"/>
      <c r="G164" s="23"/>
      <c r="H164" s="23"/>
      <c r="I164" s="23"/>
    </row>
    <row r="165" spans="2:9" ht="21.75" customHeight="1">
      <c r="B165" s="23"/>
      <c r="C165" s="23"/>
      <c r="D165" s="23"/>
      <c r="E165" s="23"/>
      <c r="F165" s="23"/>
      <c r="G165" s="23"/>
      <c r="H165" s="23"/>
      <c r="I165" s="23"/>
    </row>
    <row r="166" spans="2:9" ht="21.75" customHeight="1">
      <c r="B166" s="23"/>
      <c r="C166" s="23"/>
      <c r="D166" s="23"/>
      <c r="E166" s="23"/>
      <c r="F166" s="23"/>
      <c r="G166" s="23"/>
      <c r="H166" s="23"/>
      <c r="I166" s="23"/>
    </row>
    <row r="167" spans="2:9" ht="21.75" customHeight="1">
      <c r="B167" s="23"/>
      <c r="C167" s="23"/>
      <c r="D167" s="23"/>
      <c r="E167" s="23"/>
      <c r="F167" s="23"/>
      <c r="G167" s="23"/>
      <c r="H167" s="23"/>
      <c r="I167" s="23"/>
    </row>
    <row r="168" spans="2:9" ht="21.75" customHeight="1">
      <c r="B168" s="23"/>
      <c r="C168" s="23"/>
      <c r="D168" s="23"/>
      <c r="E168" s="23"/>
      <c r="F168" s="23"/>
      <c r="G168" s="23"/>
      <c r="H168" s="23"/>
      <c r="I168" s="23"/>
    </row>
    <row r="169" spans="2:9" ht="21.75" customHeight="1">
      <c r="B169" s="23"/>
      <c r="C169" s="23"/>
      <c r="D169" s="23"/>
      <c r="E169" s="23"/>
      <c r="F169" s="23"/>
      <c r="G169" s="23"/>
      <c r="H169" s="23"/>
      <c r="I169" s="23"/>
    </row>
    <row r="170" spans="2:9" ht="21.75" customHeight="1">
      <c r="B170" s="23"/>
      <c r="C170" s="23"/>
      <c r="D170" s="23"/>
      <c r="E170" s="23"/>
      <c r="F170" s="23"/>
      <c r="G170" s="23"/>
      <c r="H170" s="23"/>
      <c r="I170" s="23"/>
    </row>
    <row r="171" spans="2:9" ht="21.75" customHeight="1">
      <c r="B171" s="23"/>
      <c r="C171" s="23"/>
      <c r="D171" s="23"/>
      <c r="E171" s="23"/>
      <c r="F171" s="23"/>
      <c r="G171" s="23"/>
      <c r="H171" s="23"/>
      <c r="I171" s="23"/>
    </row>
    <row r="172" spans="2:9" ht="21.75" customHeight="1">
      <c r="B172" s="23"/>
      <c r="C172" s="23"/>
      <c r="D172" s="23"/>
      <c r="E172" s="23"/>
      <c r="F172" s="23"/>
      <c r="G172" s="23"/>
      <c r="H172" s="23"/>
      <c r="I172" s="23"/>
    </row>
    <row r="173" spans="2:9" ht="21.75" customHeight="1">
      <c r="B173" s="23"/>
      <c r="C173" s="23"/>
      <c r="D173" s="23"/>
      <c r="E173" s="23"/>
      <c r="F173" s="23"/>
      <c r="G173" s="23"/>
      <c r="H173" s="23"/>
      <c r="I173" s="23"/>
    </row>
    <row r="174" spans="2:9" ht="21.75" customHeight="1">
      <c r="B174" s="23"/>
      <c r="C174" s="23"/>
      <c r="D174" s="23"/>
      <c r="E174" s="23"/>
      <c r="F174" s="23"/>
      <c r="G174" s="23"/>
      <c r="H174" s="23"/>
      <c r="I174" s="23"/>
    </row>
    <row r="175" spans="2:9" ht="21.75" customHeight="1">
      <c r="B175" s="23"/>
      <c r="C175" s="23"/>
      <c r="D175" s="23"/>
      <c r="E175" s="23"/>
      <c r="F175" s="23"/>
      <c r="G175" s="23"/>
      <c r="H175" s="23"/>
      <c r="I175" s="23"/>
    </row>
    <row r="176" spans="2:9" ht="21.75" customHeight="1">
      <c r="B176" s="23"/>
      <c r="C176" s="23"/>
      <c r="D176" s="23"/>
      <c r="E176" s="23"/>
      <c r="F176" s="23"/>
      <c r="G176" s="23"/>
      <c r="H176" s="23"/>
      <c r="I176" s="23"/>
    </row>
    <row r="177" spans="2:9" ht="21.75" customHeight="1">
      <c r="B177" s="23"/>
      <c r="C177" s="23"/>
      <c r="D177" s="23"/>
      <c r="E177" s="23"/>
      <c r="F177" s="23"/>
      <c r="G177" s="23"/>
      <c r="H177" s="23"/>
      <c r="I177" s="23"/>
    </row>
    <row r="178" spans="2:9" ht="21.75" customHeight="1">
      <c r="B178" s="23"/>
      <c r="C178" s="23"/>
      <c r="D178" s="23"/>
      <c r="E178" s="23"/>
      <c r="F178" s="23"/>
      <c r="G178" s="23"/>
      <c r="H178" s="23"/>
      <c r="I178" s="23"/>
    </row>
    <row r="179" spans="2:9" ht="21.75" customHeight="1">
      <c r="B179" s="23"/>
      <c r="C179" s="23"/>
      <c r="D179" s="23"/>
      <c r="E179" s="23"/>
      <c r="F179" s="23"/>
      <c r="G179" s="23"/>
      <c r="H179" s="23"/>
      <c r="I179" s="23"/>
    </row>
    <row r="180" spans="2:9" ht="21.75" customHeight="1">
      <c r="B180" s="23"/>
      <c r="C180" s="23"/>
      <c r="D180" s="23"/>
      <c r="E180" s="23"/>
      <c r="F180" s="23"/>
      <c r="G180" s="23"/>
      <c r="H180" s="23"/>
      <c r="I180" s="23"/>
    </row>
    <row r="181" spans="2:9" ht="21.75" customHeight="1">
      <c r="B181" s="23"/>
      <c r="C181" s="23"/>
      <c r="D181" s="23"/>
      <c r="E181" s="23"/>
      <c r="F181" s="23"/>
      <c r="G181" s="23"/>
      <c r="H181" s="23"/>
      <c r="I181" s="23"/>
    </row>
    <row r="182" spans="2:9" ht="21.75" customHeight="1">
      <c r="B182" s="23"/>
      <c r="C182" s="23"/>
      <c r="D182" s="23"/>
      <c r="E182" s="23"/>
      <c r="F182" s="23"/>
      <c r="G182" s="23"/>
      <c r="H182" s="23"/>
      <c r="I182" s="23"/>
    </row>
    <row r="183" spans="2:9" ht="21.75" customHeight="1">
      <c r="B183" s="23"/>
      <c r="C183" s="23"/>
      <c r="D183" s="23"/>
      <c r="E183" s="23"/>
      <c r="F183" s="23"/>
      <c r="G183" s="23"/>
      <c r="H183" s="23"/>
      <c r="I183" s="23"/>
    </row>
    <row r="184" spans="2:9" ht="21.75" customHeight="1">
      <c r="B184" s="23"/>
      <c r="C184" s="23"/>
      <c r="D184" s="23"/>
      <c r="E184" s="23"/>
      <c r="F184" s="23"/>
      <c r="G184" s="23"/>
      <c r="H184" s="23"/>
      <c r="I184" s="23"/>
    </row>
    <row r="185" spans="2:9" ht="21.75" customHeight="1">
      <c r="B185" s="23"/>
      <c r="C185" s="23"/>
      <c r="D185" s="23"/>
      <c r="E185" s="23"/>
      <c r="F185" s="23"/>
      <c r="G185" s="23"/>
      <c r="H185" s="23"/>
      <c r="I185" s="23"/>
    </row>
    <row r="186" spans="2:9" ht="21.75" customHeight="1">
      <c r="B186" s="23"/>
      <c r="C186" s="23"/>
      <c r="D186" s="23"/>
      <c r="E186" s="23"/>
      <c r="F186" s="23"/>
      <c r="G186" s="23"/>
      <c r="H186" s="23"/>
      <c r="I186" s="23"/>
    </row>
    <row r="187" spans="2:9" ht="21.75" customHeight="1">
      <c r="B187" s="23"/>
      <c r="C187" s="23"/>
      <c r="D187" s="23"/>
      <c r="E187" s="23"/>
      <c r="F187" s="23"/>
      <c r="G187" s="23"/>
      <c r="H187" s="23"/>
      <c r="I187" s="23"/>
    </row>
    <row r="188" spans="2:9" ht="21.75" customHeight="1">
      <c r="B188" s="23"/>
      <c r="C188" s="23"/>
      <c r="D188" s="23"/>
      <c r="E188" s="23"/>
      <c r="F188" s="23"/>
      <c r="G188" s="23"/>
      <c r="H188" s="23"/>
      <c r="I188" s="23"/>
    </row>
    <row r="189" spans="2:9" ht="21.75" customHeight="1">
      <c r="B189" s="23"/>
      <c r="C189" s="23"/>
      <c r="D189" s="23"/>
      <c r="E189" s="23"/>
      <c r="F189" s="23"/>
      <c r="G189" s="23"/>
      <c r="H189" s="23"/>
      <c r="I189" s="23"/>
    </row>
    <row r="190" spans="2:9" ht="21.75" customHeight="1">
      <c r="B190" s="23"/>
      <c r="C190" s="23"/>
      <c r="D190" s="23"/>
      <c r="E190" s="23"/>
      <c r="F190" s="23"/>
      <c r="G190" s="23"/>
      <c r="H190" s="23"/>
      <c r="I190" s="23"/>
    </row>
    <row r="191" spans="2:9" ht="21.75" customHeight="1">
      <c r="B191" s="23"/>
      <c r="C191" s="23"/>
      <c r="D191" s="23"/>
      <c r="E191" s="23"/>
      <c r="F191" s="23"/>
      <c r="G191" s="23"/>
      <c r="H191" s="23"/>
      <c r="I191" s="23"/>
    </row>
    <row r="192" spans="2:9" ht="21.75" customHeight="1">
      <c r="B192" s="23"/>
      <c r="C192" s="23"/>
      <c r="D192" s="23"/>
      <c r="E192" s="23"/>
      <c r="F192" s="23"/>
      <c r="G192" s="23"/>
      <c r="H192" s="23"/>
      <c r="I192" s="23"/>
    </row>
    <row r="193" spans="2:9" ht="21.75" customHeight="1">
      <c r="B193" s="23"/>
      <c r="C193" s="23"/>
      <c r="D193" s="23"/>
      <c r="E193" s="23"/>
      <c r="F193" s="23"/>
      <c r="G193" s="23"/>
      <c r="H193" s="23"/>
      <c r="I193" s="23"/>
    </row>
    <row r="194" spans="2:9" ht="21.75" customHeight="1">
      <c r="B194" s="23"/>
      <c r="C194" s="23"/>
      <c r="D194" s="23"/>
      <c r="E194" s="23"/>
      <c r="F194" s="23"/>
      <c r="G194" s="23"/>
      <c r="H194" s="23"/>
      <c r="I194" s="23"/>
    </row>
    <row r="195" spans="2:9" ht="21.75" customHeight="1">
      <c r="B195" s="23"/>
      <c r="C195" s="23"/>
      <c r="D195" s="23"/>
      <c r="E195" s="23"/>
      <c r="F195" s="23"/>
      <c r="G195" s="23"/>
      <c r="H195" s="23"/>
      <c r="I195" s="23"/>
    </row>
    <row r="196" spans="2:9" ht="21.75" customHeight="1">
      <c r="B196" s="23"/>
      <c r="C196" s="23"/>
      <c r="D196" s="23"/>
      <c r="E196" s="23"/>
      <c r="F196" s="23"/>
      <c r="G196" s="23"/>
      <c r="H196" s="23"/>
      <c r="I196" s="23"/>
    </row>
    <row r="197" spans="2:9" ht="21.75" customHeight="1">
      <c r="B197" s="23"/>
      <c r="C197" s="23"/>
      <c r="D197" s="23"/>
      <c r="E197" s="23"/>
      <c r="F197" s="23"/>
      <c r="G197" s="23"/>
      <c r="H197" s="23"/>
      <c r="I197" s="23"/>
    </row>
    <row r="198" spans="2:9" ht="21.75" customHeight="1">
      <c r="B198" s="23"/>
      <c r="C198" s="23"/>
      <c r="D198" s="23"/>
      <c r="E198" s="23"/>
      <c r="F198" s="23"/>
      <c r="G198" s="23"/>
      <c r="H198" s="23"/>
      <c r="I198" s="23"/>
    </row>
    <row r="199" spans="2:9" ht="21.75" customHeight="1">
      <c r="B199" s="23"/>
      <c r="C199" s="23"/>
      <c r="D199" s="23"/>
      <c r="E199" s="23"/>
      <c r="F199" s="23"/>
      <c r="G199" s="23"/>
      <c r="H199" s="23"/>
      <c r="I199" s="23"/>
    </row>
    <row r="200" spans="2:9" ht="21.75" customHeight="1">
      <c r="B200" s="23"/>
      <c r="C200" s="23"/>
      <c r="D200" s="23"/>
      <c r="E200" s="23"/>
      <c r="F200" s="23"/>
      <c r="G200" s="23"/>
      <c r="H200" s="23"/>
      <c r="I200" s="23"/>
    </row>
    <row r="201" spans="2:9" ht="21.75" customHeight="1">
      <c r="B201" s="23"/>
      <c r="C201" s="23"/>
      <c r="D201" s="23"/>
      <c r="E201" s="23"/>
      <c r="F201" s="23"/>
      <c r="G201" s="23"/>
      <c r="H201" s="23"/>
      <c r="I201" s="23"/>
    </row>
    <row r="202" spans="2:9" ht="21.75" customHeight="1">
      <c r="B202" s="23"/>
      <c r="C202" s="23"/>
      <c r="D202" s="23"/>
      <c r="E202" s="23"/>
      <c r="F202" s="23"/>
      <c r="G202" s="23"/>
      <c r="H202" s="23"/>
      <c r="I202" s="23"/>
    </row>
    <row r="203" ht="21.75" customHeight="1"/>
    <row r="204" ht="21.75" customHeight="1"/>
    <row r="205" ht="21.75" customHeight="1"/>
    <row r="206" ht="21.75" customHeight="1"/>
    <row r="207" ht="21.75" customHeight="1"/>
    <row r="208" ht="21.75" customHeight="1"/>
    <row r="209" ht="21.75" customHeight="1"/>
    <row r="210" ht="21.75" customHeight="1"/>
    <row r="211" ht="21.75" customHeight="1"/>
    <row r="212" ht="21.75" customHeight="1"/>
    <row r="213" ht="21.75" customHeight="1"/>
    <row r="214" ht="21.75" customHeight="1"/>
    <row r="215" ht="21.75" customHeight="1"/>
    <row r="216" ht="21.75" customHeight="1"/>
    <row r="217" ht="21.75" customHeight="1"/>
    <row r="218" ht="21.75" customHeight="1"/>
    <row r="219" ht="21.75" customHeight="1"/>
    <row r="220" ht="21.75" customHeight="1"/>
    <row r="221" ht="21.75" customHeight="1"/>
    <row r="222" ht="21.75" customHeight="1"/>
    <row r="223" ht="21.75" customHeight="1"/>
    <row r="224" ht="21.75" customHeight="1"/>
    <row r="225" ht="21.75" customHeight="1"/>
    <row r="226" ht="21.75" customHeight="1"/>
    <row r="227" ht="21.75" customHeight="1"/>
    <row r="228" ht="21.75" customHeight="1"/>
    <row r="229" ht="21.75" customHeight="1"/>
    <row r="230" ht="21.75" customHeight="1"/>
    <row r="231" ht="21.75" customHeight="1"/>
    <row r="232" ht="21.75" customHeight="1"/>
    <row r="233" ht="21.75" customHeight="1"/>
    <row r="234" ht="21.75" customHeight="1"/>
    <row r="235" ht="21.75" customHeight="1"/>
    <row r="236" ht="21.75" customHeight="1"/>
    <row r="237" ht="21.75" customHeight="1"/>
    <row r="238" ht="21.75" customHeight="1"/>
    <row r="239" ht="21.75" customHeight="1"/>
    <row r="240" ht="21.75"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sheetData>
  <sheetProtection password="ECD9" sheet="1"/>
  <mergeCells count="4">
    <mergeCell ref="A1:I1"/>
    <mergeCell ref="A2:I2"/>
    <mergeCell ref="A3:I3"/>
    <mergeCell ref="A4:H4"/>
  </mergeCells>
  <printOptions/>
  <pageMargins left="0.5" right="0.5" top="1.25" bottom="0.75" header="0.5" footer="0.28"/>
  <pageSetup horizontalDpi="600" verticalDpi="600" orientation="portrait" r:id="rId2"/>
  <headerFooter alignWithMargins="0">
    <oddHeader>&amp;L&amp;"Times New Roman,Bold"&amp;18&amp;G&amp;R&amp;"Calibri,Bold"&amp;16QC-1</oddHeader>
    <oddFooter>&amp;L&amp;8QC-1: Calculation of Qualified Contract Price 
Minnesota Housing Finance Agency
&amp;R&amp;8Worksheet D
Page&amp;P of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Housing Finance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Birk Thompson</dc:creator>
  <cp:keywords/>
  <dc:description/>
  <cp:lastModifiedBy>Viana, Nicola</cp:lastModifiedBy>
  <cp:lastPrinted>2018-04-10T16:45:40Z</cp:lastPrinted>
  <dcterms:created xsi:type="dcterms:W3CDTF">2005-04-14T19:53:15Z</dcterms:created>
  <dcterms:modified xsi:type="dcterms:W3CDTF">2021-12-30T19:33:37Z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MHFA_004006</vt:lpwstr>
  </property>
  <property fmtid="{D5CDD505-2E9C-101B-9397-08002B2CF9AE}" pid="3" name="DISProperti">
    <vt:lpwstr>DISdDocName,DIScgiUrl,DISdUser,DISdID,DISidcName,DISTaskPaneUrl</vt:lpwstr>
  </property>
  <property fmtid="{D5CDD505-2E9C-101B-9397-08002B2CF9AE}" pid="4" name="DIScgiU">
    <vt:lpwstr>http://prow12orap02:16200/cs/idcplg</vt:lpwstr>
  </property>
  <property fmtid="{D5CDD505-2E9C-101B-9397-08002B2CF9AE}" pid="5" name="DISdUs">
    <vt:lpwstr>pkroona</vt:lpwstr>
  </property>
  <property fmtid="{D5CDD505-2E9C-101B-9397-08002B2CF9AE}" pid="6" name="DISd">
    <vt:lpwstr>311746</vt:lpwstr>
  </property>
  <property fmtid="{D5CDD505-2E9C-101B-9397-08002B2CF9AE}" pid="7" name="DISidcNa">
    <vt:lpwstr>prodecm</vt:lpwstr>
  </property>
  <property fmtid="{D5CDD505-2E9C-101B-9397-08002B2CF9AE}" pid="8" name="DISTaskPaneU">
    <vt:lpwstr>http://prow12orap02:16200/cs/idcplg?IdcService=DESKTOP_DOC_INFO&amp;dDocName=MHFA_004006&amp;dID=311746&amp;ClientControlled=DocMan,taskpane&amp;coreContentOnly=1</vt:lpwstr>
  </property>
</Properties>
</file>