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 yWindow="0" windowWidth="19575" windowHeight="7560" tabRatio="770"/>
  </bookViews>
  <sheets>
    <sheet name="INSTRUCTIONS" sheetId="7" r:id="rId1"/>
    <sheet name="PROJECT OVERVIEW" sheetId="15" r:id="rId2"/>
    <sheet name="LOCKED" sheetId="9" state="hidden" r:id="rId3"/>
    <sheet name="INTENDED METHODS" sheetId="4" r:id="rId4"/>
    <sheet name="COST DEVELOPMENT" sheetId="22" r:id="rId5"/>
    <sheet name="COMPLIANCE REPORT" sheetId="23" r:id="rId6"/>
    <sheet name="REVISIONS" sheetId="20" r:id="rId7"/>
  </sheets>
  <definedNames>
    <definedName name="_GDP1">LOCKED!$B$1:$B$3</definedName>
    <definedName name="Advanced_Water_Conserving_Appliances_and_Fixtures">'INTENDED METHODS'!$D$73</definedName>
    <definedName name="appliances">LOCKED!$B$94:$B$96</definedName>
    <definedName name="bathfans">LOCKED!$B$168:$B$170</definedName>
    <definedName name="carpet">LOCKED!$B$164:$B$166</definedName>
    <definedName name="champion">LOCKED!$D$13:$D$18</definedName>
    <definedName name="champion2">LOCKED!$D$12:$D$18</definedName>
    <definedName name="combustion">LOCKED!$B$196:$B$198</definedName>
    <definedName name="critical">LOCKED!$B$9:$B$11</definedName>
    <definedName name="criticalarea">LOCKED!$B$10:$B$11</definedName>
    <definedName name="density">LOCKED!$B$19:$B$20</definedName>
    <definedName name="density1">LOCKED!$B$18:$B$20</definedName>
    <definedName name="density2">LOCKED!$B$35:$B$36</definedName>
    <definedName name="density3">LOCKED!$B$34:$B$36</definedName>
    <definedName name="directivetype">LOCKED!$D$3:$D$7</definedName>
    <definedName name="directivetype2">LOCKED!$D$2:$D$7</definedName>
    <definedName name="drainage">LOCKED!$B$216:$B$217</definedName>
    <definedName name="dryers">LOCKED!$B$223:$B$224</definedName>
    <definedName name="Efficiency">LOCKED!$B$83:$B$87</definedName>
    <definedName name="efficiency1">LOCKED!$B$83:$B$88</definedName>
    <definedName name="efficiency2">LOCKED!$B$108:$B$110</definedName>
    <definedName name="efficiencyrehab">LOCKED!$B$90:$B$92</definedName>
    <definedName name="erosion">LOCKED!$B$53:$B$55</definedName>
    <definedName name="existing">LOCKED!$B$6:$B$7</definedName>
    <definedName name="existing1">LOCKED!$B$5:$B$7</definedName>
    <definedName name="existingdev">LOCKED!$B$6:$B$7</definedName>
    <definedName name="exteriorlighting">LOCKED!$B$101:$B$102</definedName>
    <definedName name="fixtures2">LOCKED!$B$77:$B$78</definedName>
    <definedName name="fixtures3">LOCKED!$B$76:$B$78</definedName>
    <definedName name="fixturesnew">LOCKED!$B$69:$B$70</definedName>
    <definedName name="fixturesnew1">LOCKED!$B$68:$B$70</definedName>
    <definedName name="fixturesrehab">LOCKED!$B$73:$B$74</definedName>
    <definedName name="fixturesrehab1">LOCKED!$B$72:$B$74</definedName>
    <definedName name="floors">LOCKED!$B$233:$B$235</definedName>
    <definedName name="garages">LOCKED!$B$219:$B$221</definedName>
    <definedName name="GDP">LOCKED!$B$3:$B$4</definedName>
    <definedName name="grayfield">LOCKED!$B$31:$B$32</definedName>
    <definedName name="grayfield1">LOCKED!$B$30:$B$32</definedName>
    <definedName name="grid">LOCKED!$B$22:$B$23</definedName>
    <definedName name="hvac">LOCKED!$B$189:$B$190</definedName>
    <definedName name="hwh">LOCKED!$B$192:$B$194</definedName>
    <definedName name="ID12a">#REF!</definedName>
    <definedName name="ID12aa">#REF!</definedName>
    <definedName name="ID12b">#REF!</definedName>
    <definedName name="interiorlighting">LOCKED!$B$98:$B$99</definedName>
    <definedName name="irrigation">LOCKED!$B$79:$B$81</definedName>
    <definedName name="kitchenfans">LOCKED!$B$172:$B$174</definedName>
    <definedName name="kitchenfans2">LOCKED!$B$176:$B$178</definedName>
    <definedName name="lead">LOCKED!$B$229:$B$231</definedName>
    <definedName name="maintance">LOCKED!$B$241:$B$242</definedName>
    <definedName name="maintenance">LOCKED!$B$241:$B$242</definedName>
    <definedName name="maintenance1">LOCKED!$B$241:$B$242</definedName>
    <definedName name="meters">LOCKED!$B$104:$B$106</definedName>
    <definedName name="occupants">LOCKED!$B$244:$B$246</definedName>
    <definedName name="orientation">LOCKED!$B$26:$B$27</definedName>
    <definedName name="paint">LOCKED!$B$154:$B$155</definedName>
    <definedName name="parking">LOCKED!$B$136:$B$138</definedName>
    <definedName name="paving2">LOCKED!$B$146:$B$148</definedName>
    <definedName name="pests">LOCKED!$B$226:$B$227</definedName>
    <definedName name="plantings">LOCKED!$B$150:$B$152</definedName>
    <definedName name="plantlist">LOCKED!$B$57:$B$58</definedName>
    <definedName name="_xlnm.Print_Area" localSheetId="5">'COMPLIANCE REPORT'!$B$3:$I$224</definedName>
    <definedName name="_xlnm.Print_Area" localSheetId="4">'COST DEVELOPMENT'!$A$1:$I$67</definedName>
    <definedName name="_xlnm.Print_Area" localSheetId="3">'INTENDED METHODS'!$B$3:$I$229</definedName>
    <definedName name="_xlnm.Print_Area" localSheetId="1">'PROJECT OVERVIEW'!$A$1:$K$65</definedName>
    <definedName name="ProjectDocumentation">#REF!</definedName>
    <definedName name="pvready">LOCKED!$B$116:$B$118</definedName>
    <definedName name="radon">LOCKED!$B$211:$B$214</definedName>
    <definedName name="recycle">LOCKED!$B$124:$B$126</definedName>
    <definedName name="remediation">LOCKED!$B$48:$B$51</definedName>
    <definedName name="remediation1">LOCKED!$B$47:$B$51</definedName>
    <definedName name="renewable">LOCKED!$B$112:$B$114</definedName>
    <definedName name="roof">LOCKED!$B$140:$B$144</definedName>
    <definedName name="sealants">LOCKED!$B$157:$B$158</definedName>
    <definedName name="services">LOCKED!$B$14:$B$15</definedName>
    <definedName name="services2">LOCKED!$B$14:$B$16</definedName>
    <definedName name="services3">LOCKED!$B$13:$B$16</definedName>
    <definedName name="smoking">LOCKED!$B$237:$B$239</definedName>
    <definedName name="solar">LOCKED!$B$25:$B$28</definedName>
    <definedName name="Solarorientation">LOCKED!$B$26:$B$28</definedName>
    <definedName name="stormdrains">LOCKED!$B$65:$B$66</definedName>
    <definedName name="stormdrains1">LOCKED!$B$64:$B$66</definedName>
    <definedName name="surfaces">LOCKED!$B$200:$B$201</definedName>
    <definedName name="surfacewater">LOCKED!$B$61:$B$62</definedName>
    <definedName name="surfacewater1">LOCKED!$B$60:$B$62</definedName>
    <definedName name="test">LOCKED!#REF!</definedName>
    <definedName name="transit">LOCKED!$B$43:$B$44</definedName>
    <definedName name="transit2">LOCKED!$B$43:$B$45</definedName>
    <definedName name="transit3">LOCKED!$B$42:$B$45</definedName>
    <definedName name="tubs">LOCKED!$B$203:$B$205</definedName>
    <definedName name="urea">LOCKED!$B$160:$B$161</definedName>
    <definedName name="urea2">LOCKED!$B$160:$B$162</definedName>
    <definedName name="vaporbarrier">LOCKED!$B$207:$B$209</definedName>
    <definedName name="ventilation">LOCKED!$B$180:$B$183</definedName>
    <definedName name="ventilation2">LOCKED!$B$185:$B$187</definedName>
    <definedName name="walkthrough">LOCKED!$B$248:$B$249</definedName>
    <definedName name="walkways">LOCKED!$B$39:$B$40</definedName>
    <definedName name="walkways1">LOCKED!$B$38:$B$40</definedName>
    <definedName name="walkways2">LOCKED!$B$132:$B$134</definedName>
    <definedName name="waste">LOCKED!$B$120:$B$122</definedName>
    <definedName name="wood">LOCKED!$B$128:$B$130</definedName>
  </definedNames>
  <calcPr calcId="145621"/>
</workbook>
</file>

<file path=xl/calcChain.xml><?xml version="1.0" encoding="utf-8"?>
<calcChain xmlns="http://schemas.openxmlformats.org/spreadsheetml/2006/main">
  <c r="D30" i="23" l="1"/>
  <c r="I153" i="4"/>
  <c r="I142" i="4"/>
  <c r="I114" i="4"/>
  <c r="I97" i="4"/>
  <c r="I75" i="4"/>
  <c r="I65" i="4"/>
  <c r="I52" i="4"/>
  <c r="H122" i="23"/>
  <c r="H105" i="23"/>
  <c r="H83" i="23"/>
  <c r="H60" i="23"/>
  <c r="H40" i="23"/>
  <c r="H29" i="23"/>
  <c r="H32" i="23"/>
  <c r="H31" i="23"/>
  <c r="H30" i="23"/>
  <c r="H124" i="22"/>
  <c r="H126" i="22"/>
  <c r="H143" i="22" s="1"/>
  <c r="H128" i="22"/>
  <c r="H130" i="22"/>
  <c r="H142" i="22"/>
  <c r="H43" i="22"/>
  <c r="H46" i="22"/>
  <c r="H47" i="22"/>
  <c r="H48" i="22"/>
  <c r="H49" i="22"/>
  <c r="H50" i="22"/>
  <c r="H51" i="22"/>
  <c r="H52" i="22"/>
  <c r="H108" i="22"/>
  <c r="H115" i="22" s="1"/>
  <c r="H109" i="22"/>
  <c r="H110" i="22"/>
  <c r="H111" i="22"/>
  <c r="H112" i="22"/>
  <c r="H113" i="22"/>
  <c r="H114" i="22"/>
  <c r="H153" i="22"/>
  <c r="H154" i="22"/>
  <c r="H31" i="22"/>
  <c r="H33" i="22" s="1"/>
  <c r="H32" i="22"/>
  <c r="H65" i="22"/>
  <c r="H66" i="22" s="1"/>
  <c r="H74" i="22"/>
  <c r="H75" i="22"/>
  <c r="H87" i="22"/>
  <c r="H98" i="22" s="1"/>
  <c r="H94" i="22"/>
  <c r="H95" i="22"/>
  <c r="H96" i="22"/>
  <c r="H97" i="22"/>
  <c r="I32" i="4"/>
  <c r="J115" i="23"/>
  <c r="I108" i="23"/>
  <c r="I109" i="23"/>
  <c r="I115" i="23" s="1"/>
  <c r="I110" i="23"/>
  <c r="I111" i="23"/>
  <c r="I112" i="23"/>
  <c r="I113" i="23"/>
  <c r="I114" i="23"/>
  <c r="J33" i="23"/>
  <c r="J53" i="23"/>
  <c r="J66" i="23"/>
  <c r="J76" i="23"/>
  <c r="I74" i="23"/>
  <c r="I75" i="23"/>
  <c r="I76" i="23"/>
  <c r="I65" i="23"/>
  <c r="I66" i="23" s="1"/>
  <c r="I46" i="23"/>
  <c r="I47" i="23"/>
  <c r="I53" i="23" s="1"/>
  <c r="I48" i="23"/>
  <c r="I49" i="23"/>
  <c r="I50" i="23"/>
  <c r="I51" i="23"/>
  <c r="I52" i="23"/>
  <c r="I43" i="23"/>
  <c r="I31" i="23"/>
  <c r="I32" i="23"/>
  <c r="I33" i="23" s="1"/>
  <c r="G151" i="23"/>
  <c r="G152" i="23"/>
  <c r="G153" i="23"/>
  <c r="G150" i="23"/>
  <c r="G123" i="23"/>
  <c r="G124" i="23"/>
  <c r="G125" i="23"/>
  <c r="G126" i="23"/>
  <c r="G127" i="23"/>
  <c r="G128" i="23"/>
  <c r="G129" i="23"/>
  <c r="G130" i="23"/>
  <c r="G131" i="23"/>
  <c r="G132" i="23"/>
  <c r="G133" i="23"/>
  <c r="G134" i="23"/>
  <c r="G135" i="23"/>
  <c r="G136" i="23"/>
  <c r="G137" i="23"/>
  <c r="G138" i="23"/>
  <c r="G139" i="23"/>
  <c r="G140" i="23"/>
  <c r="G141" i="23"/>
  <c r="G142" i="23"/>
  <c r="G122" i="23"/>
  <c r="G106" i="23"/>
  <c r="G107" i="23"/>
  <c r="G108" i="23"/>
  <c r="G109" i="23"/>
  <c r="G110" i="23"/>
  <c r="G111" i="23"/>
  <c r="G112" i="23"/>
  <c r="G113" i="23"/>
  <c r="G114" i="23"/>
  <c r="G105" i="23"/>
  <c r="G84" i="23"/>
  <c r="G85" i="23"/>
  <c r="G86" i="23"/>
  <c r="G87" i="23"/>
  <c r="G88" i="23"/>
  <c r="G89" i="23"/>
  <c r="G90" i="23"/>
  <c r="G91" i="23"/>
  <c r="G92" i="23"/>
  <c r="G93" i="23"/>
  <c r="G94" i="23"/>
  <c r="G95" i="23"/>
  <c r="G96" i="23"/>
  <c r="G97" i="23"/>
  <c r="G83" i="23"/>
  <c r="G74" i="23"/>
  <c r="G75" i="23"/>
  <c r="G73" i="23"/>
  <c r="G61" i="23"/>
  <c r="G62" i="23"/>
  <c r="G63" i="23"/>
  <c r="G64" i="23"/>
  <c r="G65" i="23"/>
  <c r="G60" i="23"/>
  <c r="G41" i="23"/>
  <c r="G42" i="23"/>
  <c r="G43" i="23"/>
  <c r="G44" i="23"/>
  <c r="G45" i="23"/>
  <c r="G46" i="23"/>
  <c r="G47" i="23"/>
  <c r="G48" i="23"/>
  <c r="G49" i="23"/>
  <c r="G50" i="23"/>
  <c r="G51" i="23"/>
  <c r="G52" i="23"/>
  <c r="G40" i="23"/>
  <c r="G30" i="23"/>
  <c r="G31" i="23"/>
  <c r="G32" i="23"/>
  <c r="G29" i="23"/>
  <c r="F52" i="23"/>
  <c r="F74" i="23"/>
  <c r="F75" i="23"/>
  <c r="F73" i="23"/>
  <c r="F151" i="23"/>
  <c r="F152" i="23"/>
  <c r="F153" i="23"/>
  <c r="F150" i="23"/>
  <c r="F123" i="23"/>
  <c r="F124" i="23"/>
  <c r="F125" i="23"/>
  <c r="F126" i="23"/>
  <c r="F127" i="23"/>
  <c r="F128" i="23"/>
  <c r="F129" i="23"/>
  <c r="F130" i="23"/>
  <c r="F131" i="23"/>
  <c r="F132" i="23"/>
  <c r="F133" i="23"/>
  <c r="F134" i="23"/>
  <c r="F135" i="23"/>
  <c r="F136" i="23"/>
  <c r="F137" i="23"/>
  <c r="F138" i="23"/>
  <c r="F139" i="23"/>
  <c r="F140" i="23"/>
  <c r="F141" i="23"/>
  <c r="F142" i="23"/>
  <c r="F122" i="23"/>
  <c r="F106" i="23"/>
  <c r="F107" i="23"/>
  <c r="F108" i="23"/>
  <c r="F109" i="23"/>
  <c r="F110" i="23"/>
  <c r="F111" i="23"/>
  <c r="F112" i="23"/>
  <c r="F113" i="23"/>
  <c r="F114" i="23"/>
  <c r="F105" i="23"/>
  <c r="F84" i="23"/>
  <c r="F85" i="23"/>
  <c r="F86" i="23"/>
  <c r="F87" i="23"/>
  <c r="F88" i="23"/>
  <c r="F89" i="23"/>
  <c r="F90" i="23"/>
  <c r="F91" i="23"/>
  <c r="F92" i="23"/>
  <c r="F93" i="23"/>
  <c r="F94" i="23"/>
  <c r="F95" i="23"/>
  <c r="F96" i="23"/>
  <c r="F97" i="23"/>
  <c r="F83" i="23"/>
  <c r="F61" i="23"/>
  <c r="F62" i="23"/>
  <c r="F63" i="23"/>
  <c r="F64" i="23"/>
  <c r="F65" i="23"/>
  <c r="F60" i="23"/>
  <c r="F41" i="23"/>
  <c r="F42" i="23"/>
  <c r="F43" i="23"/>
  <c r="F44" i="23"/>
  <c r="F45" i="23"/>
  <c r="F46" i="23"/>
  <c r="F47" i="23"/>
  <c r="F48" i="23"/>
  <c r="F49" i="23"/>
  <c r="F50" i="23"/>
  <c r="F51" i="23"/>
  <c r="F40" i="23"/>
  <c r="F30" i="23"/>
  <c r="F31" i="23"/>
  <c r="F32" i="23"/>
  <c r="F29" i="23"/>
  <c r="D152" i="23"/>
  <c r="D153" i="23"/>
  <c r="D151" i="23"/>
  <c r="D150" i="23"/>
  <c r="D124" i="23"/>
  <c r="D125" i="23"/>
  <c r="D126" i="23"/>
  <c r="D127" i="23"/>
  <c r="D128" i="23"/>
  <c r="D129" i="23"/>
  <c r="D130" i="23"/>
  <c r="D131" i="23"/>
  <c r="D132" i="23"/>
  <c r="D133" i="23"/>
  <c r="D134" i="23"/>
  <c r="D135" i="23"/>
  <c r="D136" i="23"/>
  <c r="D137" i="23"/>
  <c r="D138" i="23"/>
  <c r="D139" i="23"/>
  <c r="D140" i="23"/>
  <c r="D141" i="23"/>
  <c r="D142" i="23"/>
  <c r="D123" i="23"/>
  <c r="D122" i="23"/>
  <c r="D107" i="23"/>
  <c r="D108" i="23"/>
  <c r="D109" i="23"/>
  <c r="D110" i="23"/>
  <c r="D111" i="23"/>
  <c r="D112" i="23"/>
  <c r="D113" i="23"/>
  <c r="D114" i="23"/>
  <c r="D106" i="23"/>
  <c r="D105" i="23"/>
  <c r="D85" i="23"/>
  <c r="D86" i="23"/>
  <c r="D87" i="23"/>
  <c r="D88" i="23"/>
  <c r="D89" i="23"/>
  <c r="D90" i="23"/>
  <c r="D91" i="23"/>
  <c r="D92" i="23"/>
  <c r="D93" i="23"/>
  <c r="D94" i="23"/>
  <c r="D95" i="23"/>
  <c r="D96" i="23"/>
  <c r="D97" i="23"/>
  <c r="D84" i="23"/>
  <c r="D83" i="23"/>
  <c r="D75" i="23"/>
  <c r="D74" i="23"/>
  <c r="D73" i="23"/>
  <c r="D62" i="23"/>
  <c r="D63" i="23"/>
  <c r="D64" i="23"/>
  <c r="D65" i="23"/>
  <c r="D61" i="23"/>
  <c r="D60" i="23"/>
  <c r="D42" i="23"/>
  <c r="D43" i="23"/>
  <c r="D44" i="23"/>
  <c r="D45" i="23"/>
  <c r="D46" i="23"/>
  <c r="D47" i="23"/>
  <c r="D48" i="23"/>
  <c r="D49" i="23"/>
  <c r="D50" i="23"/>
  <c r="D51" i="23"/>
  <c r="D52" i="23"/>
  <c r="D41" i="23"/>
  <c r="D40" i="23"/>
  <c r="D31" i="23"/>
  <c r="D32" i="23"/>
  <c r="D29" i="23"/>
  <c r="H152" i="23"/>
  <c r="H153" i="23"/>
  <c r="H151" i="23"/>
  <c r="H150" i="23"/>
  <c r="H126" i="23"/>
  <c r="H127" i="23"/>
  <c r="H128" i="23"/>
  <c r="H129" i="23"/>
  <c r="H130" i="23"/>
  <c r="H131" i="23"/>
  <c r="H132" i="23"/>
  <c r="H133" i="23"/>
  <c r="H134" i="23"/>
  <c r="H135" i="23"/>
  <c r="H136" i="23"/>
  <c r="H137" i="23"/>
  <c r="H138" i="23"/>
  <c r="H139" i="23"/>
  <c r="H140" i="23"/>
  <c r="H141" i="23"/>
  <c r="H142" i="23"/>
  <c r="H125" i="23"/>
  <c r="H124" i="23"/>
  <c r="H123" i="23"/>
  <c r="H109" i="23"/>
  <c r="H110" i="23"/>
  <c r="H111" i="23"/>
  <c r="H112" i="23"/>
  <c r="H113" i="23"/>
  <c r="H114" i="23"/>
  <c r="H108" i="23"/>
  <c r="H107" i="23"/>
  <c r="H106" i="23"/>
  <c r="H95" i="23"/>
  <c r="H96" i="23"/>
  <c r="H97" i="23"/>
  <c r="H94" i="23"/>
  <c r="H89" i="23"/>
  <c r="H90" i="23"/>
  <c r="H91" i="23"/>
  <c r="H92" i="23"/>
  <c r="H93" i="23"/>
  <c r="H88" i="23"/>
  <c r="H87" i="23"/>
  <c r="H85" i="23"/>
  <c r="H86" i="23"/>
  <c r="H84" i="23"/>
  <c r="H75" i="23"/>
  <c r="H74" i="23"/>
  <c r="H73" i="23"/>
  <c r="H65" i="23"/>
  <c r="H62" i="23"/>
  <c r="H63" i="23"/>
  <c r="H64" i="23"/>
  <c r="H61" i="23"/>
  <c r="H47" i="23"/>
  <c r="H48" i="23"/>
  <c r="H49" i="23"/>
  <c r="H50" i="23"/>
  <c r="H51" i="23"/>
  <c r="H52" i="23"/>
  <c r="H46" i="23"/>
  <c r="H45" i="23"/>
  <c r="H44" i="23"/>
  <c r="H43" i="23"/>
  <c r="H42" i="23"/>
  <c r="H41" i="23"/>
  <c r="D5" i="23"/>
  <c r="D6" i="23"/>
  <c r="D4" i="23"/>
  <c r="F5" i="22"/>
  <c r="F6" i="22"/>
  <c r="F4" i="22"/>
  <c r="D5" i="22"/>
  <c r="D6" i="22"/>
  <c r="D4" i="22"/>
  <c r="F5" i="4"/>
  <c r="F6" i="4"/>
  <c r="F4" i="4"/>
  <c r="D5" i="4"/>
  <c r="D6" i="4"/>
  <c r="D4" i="4"/>
  <c r="J98" i="23"/>
  <c r="J143" i="23"/>
  <c r="J154" i="23"/>
  <c r="J157" i="23" s="1"/>
  <c r="I153" i="23"/>
  <c r="I154" i="23"/>
  <c r="I142" i="23"/>
  <c r="I143" i="23" s="1"/>
  <c r="I130" i="23"/>
  <c r="I128" i="23"/>
  <c r="I126" i="23"/>
  <c r="I124" i="23"/>
  <c r="I95" i="23"/>
  <c r="I96" i="23"/>
  <c r="I97" i="23"/>
  <c r="I94" i="23"/>
  <c r="I98" i="23" s="1"/>
  <c r="I87" i="23"/>
  <c r="E161" i="22"/>
  <c r="F161" i="22"/>
  <c r="G161" i="22"/>
  <c r="G106" i="22"/>
  <c r="G107" i="22"/>
  <c r="G88" i="22"/>
  <c r="G89" i="22"/>
  <c r="G90" i="22"/>
  <c r="G91" i="22"/>
  <c r="G92" i="22"/>
  <c r="G93" i="22"/>
  <c r="G84" i="22"/>
  <c r="G85" i="22"/>
  <c r="G86" i="22"/>
  <c r="G61" i="22"/>
  <c r="G62" i="22"/>
  <c r="G63" i="22"/>
  <c r="G64" i="22"/>
  <c r="G41" i="22"/>
  <c r="G42" i="22"/>
  <c r="G44" i="22"/>
  <c r="G45" i="22"/>
  <c r="G30" i="22"/>
  <c r="G29" i="22"/>
  <c r="G40" i="22"/>
  <c r="G73" i="22"/>
  <c r="G60" i="22"/>
  <c r="G83" i="22"/>
  <c r="G105" i="22"/>
  <c r="G122" i="22"/>
  <c r="G150" i="22"/>
  <c r="G151" i="22"/>
  <c r="G123" i="22"/>
  <c r="G124" i="22"/>
  <c r="G125" i="22"/>
  <c r="G126" i="22"/>
  <c r="G127" i="22"/>
  <c r="G128" i="22"/>
  <c r="G129" i="22"/>
  <c r="G131" i="22"/>
  <c r="G132" i="22"/>
  <c r="G133" i="22"/>
  <c r="G134" i="22"/>
  <c r="G135" i="22"/>
  <c r="G136" i="22"/>
  <c r="G137" i="22"/>
  <c r="G138" i="22"/>
  <c r="G139" i="22"/>
  <c r="G140" i="22"/>
  <c r="G141" i="22"/>
  <c r="G152" i="22"/>
  <c r="G153" i="22"/>
  <c r="G142" i="22"/>
  <c r="G130" i="22"/>
  <c r="G109" i="22"/>
  <c r="G110" i="22"/>
  <c r="G111" i="22"/>
  <c r="G112" i="22"/>
  <c r="G113" i="22"/>
  <c r="G114" i="22"/>
  <c r="G108" i="22"/>
  <c r="G95" i="22"/>
  <c r="G96" i="22"/>
  <c r="G97" i="22"/>
  <c r="G94" i="22"/>
  <c r="G87" i="22"/>
  <c r="G75" i="22"/>
  <c r="G74" i="22"/>
  <c r="G65" i="22"/>
  <c r="G47" i="22"/>
  <c r="G48" i="22"/>
  <c r="G49" i="22"/>
  <c r="G50" i="22"/>
  <c r="G51" i="22"/>
  <c r="G52" i="22"/>
  <c r="G46" i="22"/>
  <c r="G43" i="22"/>
  <c r="G32" i="22"/>
  <c r="G31" i="22"/>
  <c r="H76" i="22"/>
  <c r="I156" i="4"/>
  <c r="H53" i="22"/>
  <c r="H157" i="22" l="1"/>
</calcChain>
</file>

<file path=xl/sharedStrings.xml><?xml version="1.0" encoding="utf-8"?>
<sst xmlns="http://schemas.openxmlformats.org/spreadsheetml/2006/main" count="1775" uniqueCount="682">
  <si>
    <t>Mechanical Engineer</t>
  </si>
  <si>
    <t>Electrical Engineer</t>
  </si>
  <si>
    <t>Plumbing Engineer</t>
  </si>
  <si>
    <t>Energy/Systems  Specialist</t>
  </si>
  <si>
    <t>Project will install Energy Star Advanced Lighting Package in units and at least high efficiency commercial fixtures in common areas and outside</t>
  </si>
  <si>
    <t>5.3b</t>
  </si>
  <si>
    <t>Daylight sensors or timers will be installed on all outside lighting including porch lighting in single family homes</t>
  </si>
  <si>
    <t>5.4</t>
  </si>
  <si>
    <t>Electric meters or submeters will be installed</t>
  </si>
  <si>
    <t>Project qualifies as zero bedroom or is designated supportive housing</t>
  </si>
  <si>
    <t>5.5</t>
  </si>
  <si>
    <t>Project will exceed required Energy Star HERS score or exceed required efficiency percentage (1 point for each HERS score or percentage above requirement)</t>
  </si>
  <si>
    <t>5.6a</t>
  </si>
  <si>
    <t>Project will use renewable energy technoly (PV, wind turbine or other) to provide at least 10 percent of estimated electricity demand (5 points per 10 percent of load)</t>
  </si>
  <si>
    <t>5.6b</t>
  </si>
  <si>
    <t>Project will prepare the development to accommodate installation of PV panels at some time in the future (2 points)</t>
  </si>
  <si>
    <t>6.1</t>
  </si>
  <si>
    <t>Project commits to a waste management plan that diverts at least 25 percent of debris from the landfill (5 points)</t>
  </si>
  <si>
    <t>6.2</t>
  </si>
  <si>
    <t>Project commits to use recycled content calculated per the criteria (2 points for first 5 percent, 3 points for each additional 5 percent)</t>
  </si>
  <si>
    <t>6.3</t>
  </si>
  <si>
    <t>Project commits to using at least 25 percent wood products certified FSC, salvaged, and/or engineered (5 points)</t>
  </si>
  <si>
    <t>6.4a</t>
  </si>
  <si>
    <t>Project commits to using water-permeable materials in at least 50 percent of walkways (5 points)</t>
  </si>
  <si>
    <t>6.4b</t>
  </si>
  <si>
    <t>Project commits to using water-permeable materials in at least 50 percent of paved parking areas (10 points)</t>
  </si>
  <si>
    <t>6.5a</t>
  </si>
  <si>
    <t>Project will specify roofing material that meets Energy Star (reflectivity greater than .65 or high-emissive (emissivity of at least 0.8) (5 points)</t>
  </si>
  <si>
    <t>Project will install a "green" roof for at least 50 percent of the roof area (5 points)</t>
  </si>
  <si>
    <t>Project will install a combination of high-albedo and vegetated roof collectively covering 75 percent of the roof area (5 points)</t>
  </si>
  <si>
    <t>6.5b</t>
  </si>
  <si>
    <t>Project will use light colored, high-albedo and/or open grid material with a Reflective index of .6 or better over at least 30 percent of paving (5 points)</t>
  </si>
  <si>
    <t>6.5c</t>
  </si>
  <si>
    <t>Project will provide shading for at least 50 percent of sidewalks, patios and driveways within 50 feet of the home per the criteria.  (5 points)</t>
  </si>
  <si>
    <t>7.1</t>
  </si>
  <si>
    <t>All interior paints and primers will meet Green Seal limits for VOCs</t>
  </si>
  <si>
    <t>7.2</t>
  </si>
  <si>
    <t>All adhesives, caulks and sealants will comply with VOC standards and limits listed in the criteria</t>
  </si>
  <si>
    <t>7.3</t>
  </si>
  <si>
    <t>All particleboard and MDF will be certified compliant with ANSI A208.1 or A208.2</t>
  </si>
  <si>
    <t>All particleboard and MDF will not be certified compliant with ANSI A208.1 or A208.2 but will have all exposed edges sealed with low-VOC sealant</t>
  </si>
  <si>
    <t>7.4</t>
  </si>
  <si>
    <t>All carpet, pad and adhesive will be certified CRI Green Label and will not be installed below grade or in other areas listed in the criteria</t>
  </si>
  <si>
    <t>Carpet will not be used on this project</t>
  </si>
  <si>
    <t>7.5a</t>
  </si>
  <si>
    <t>All bathrooms will have Energy Star-labeled exhaust fans connected to the light switch and equipped with a humidistat sensor or timer</t>
  </si>
  <si>
    <t>All bathrooms will have Energy Star-labeled 2-speed exhaust fans that operate continuously for whole house ventilation at low speed and are connected to the light switch for higher speed.</t>
  </si>
  <si>
    <t>7.5b</t>
  </si>
  <si>
    <t>All kitchens will be equipped with power vented fans or range hoods that exhaust to the exterior</t>
  </si>
  <si>
    <t>7.5c</t>
  </si>
  <si>
    <t>Project is moderate rehab and all kitchens will be equipped with power vented fans or range hoods that exhaust to the exterior (5 points)</t>
  </si>
  <si>
    <t>7.6a</t>
  </si>
  <si>
    <t xml:space="preserve">All dwelling units will include whole house ventilation systems providing fresh air per ASHRAE 62.1-2007 (above 3 stories) or 62.2-2007 (low-rise) </t>
  </si>
  <si>
    <t>Project site is in a qualified "paradise' climate per ASHRAE 62.1 or 62.2</t>
  </si>
  <si>
    <t>7.6b</t>
  </si>
  <si>
    <t>Project is moderate rehab and all dwelling units will include whole house ventilation systems providing fresh air per ASHRAE 62.1-2007 (above 3 stories) or 62.2-2007 (low-rise) (10 points)</t>
  </si>
  <si>
    <t>7.7</t>
  </si>
  <si>
    <t>Heating and cooling equipment will be sized in accordance with the ACCA manual, Parts J and S, ASHRAE handbooks, or equivalent software to insure adequate dehumidification</t>
  </si>
  <si>
    <t>7.8a</t>
  </si>
  <si>
    <t>Project will use conventional hot water heaters in rooms with drains or with catch pans with drains, piped to the exterior, and with non-water sensitive floor coverings</t>
  </si>
  <si>
    <t>Project will use tankless hot water heaters</t>
  </si>
  <si>
    <t>7.8b</t>
  </si>
  <si>
    <t>All combustion equipment will be power vented or combustion sealed and hard-wired CO detectors will be installed per criteria</t>
  </si>
  <si>
    <t>Project will not use combustion equipment</t>
  </si>
  <si>
    <t>7.9a</t>
  </si>
  <si>
    <t>All wet areas will have smooth, durable and cleanable surfaces.  Not vinyl wallpaper or unsealed grout will be used</t>
  </si>
  <si>
    <t>7.9b</t>
  </si>
  <si>
    <t>Tub and shower areas will have fiberglass or similar enclosures</t>
  </si>
  <si>
    <t>Tub and shower areas will have grouted material and will have durable backing material per the criteria</t>
  </si>
  <si>
    <t>7.10a</t>
  </si>
  <si>
    <t xml:space="preserve">All new basement and concrete slabs will have a 6 mil poly vapor barrier over a capillary break of 4" of washed gravel per the criteria </t>
  </si>
  <si>
    <t>There are no new concrete slabs in this project</t>
  </si>
  <si>
    <t>7.10b</t>
  </si>
  <si>
    <t>The project is new construction and is in an EPA zone 1 or 2 for radon and will install passive radon-resistant features below the slab along with a vertical vent pipe that can become active if necessary</t>
  </si>
  <si>
    <t>The project is substantial rehab and is in an EPA zone 1 or 2 for radon and will test the buildings for radon and provide mitigation if required</t>
  </si>
  <si>
    <t>The project is moderate rehab</t>
  </si>
  <si>
    <t>7.11</t>
  </si>
  <si>
    <t>Project will provide drainage and water management for windows, walls, roofing, and foundations including all measures listed in the criteria.</t>
  </si>
  <si>
    <t>7.12</t>
  </si>
  <si>
    <t>Project does include garages and will install a continuous air barrier, substantially air-tight doors with closers, and inside CO detectors from per the criteria.  Garages will not contain air handling equipment</t>
  </si>
  <si>
    <t>Project does not include attached garages</t>
  </si>
  <si>
    <t>7.13</t>
  </si>
  <si>
    <t>All clothes dryers will be exhausted to the outside</t>
  </si>
  <si>
    <t>7.14</t>
  </si>
  <si>
    <t>All wall, floor and joint penetrations will be sealed with a low VOC caulk along with rodent and corrosion proof screens for large openings</t>
  </si>
  <si>
    <t>7.15</t>
  </si>
  <si>
    <t>Lead-safe work practices will be used</t>
  </si>
  <si>
    <t>Building is either new or built since 1978</t>
  </si>
  <si>
    <t>7.16</t>
  </si>
  <si>
    <t>No vinyl or carpet will be used on this project (5 points)</t>
  </si>
  <si>
    <t>7.17</t>
  </si>
  <si>
    <t>Project will implement and enforce a "no-smoking" policy for all common and individual living areas per the criteria (2 points)</t>
  </si>
  <si>
    <t>8.1</t>
  </si>
  <si>
    <t>Please indicate U-Value, Air Infiltration rate of window system(s), and the SHGC (solar heat gain coefficient)</t>
  </si>
  <si>
    <t>The building maintenance manual will include instructions per the criteria to maintain the green features</t>
  </si>
  <si>
    <t>8.2</t>
  </si>
  <si>
    <t>All rental residents will receive an Occupant's Manual explaining the green features of their unit along with other "green" information per the criteria</t>
  </si>
  <si>
    <t>All new homeowners will receive an Occupant's Manual explaining the green features of their unit, including maintenance, along with other "green features per the criteria</t>
  </si>
  <si>
    <t>8.3</t>
  </si>
  <si>
    <t>All homeowners and rental residents will receive a comprehensive walk-through and orientation using the Occupant's Manual from 8-2</t>
  </si>
  <si>
    <t>Existing Conditions/Infrastructure</t>
  </si>
  <si>
    <t>Design</t>
  </si>
  <si>
    <t>Specification</t>
  </si>
  <si>
    <t>Change Order</t>
  </si>
  <si>
    <t>Pending Discussion</t>
  </si>
  <si>
    <t>Architect</t>
  </si>
  <si>
    <t>Group called "Champion"</t>
  </si>
  <si>
    <t>Group called "Directive Type"</t>
  </si>
  <si>
    <t>Total Points and Project Costs</t>
  </si>
  <si>
    <t>Champion</t>
  </si>
  <si>
    <t>Clothes Dryer Exhaust</t>
  </si>
  <si>
    <t>M</t>
  </si>
  <si>
    <t>Criteria Item</t>
  </si>
  <si>
    <t>Wall(s)</t>
  </si>
  <si>
    <t>Please indicate U-Value and Air Infiltration Rate of exterior doors and entry systems</t>
  </si>
  <si>
    <t>Alternative Water Sources</t>
  </si>
  <si>
    <t>Project Manager</t>
  </si>
  <si>
    <t>Green Building Specialist</t>
  </si>
  <si>
    <t>Building Code(s) and applicable Green Building/Public Incentive Programs</t>
  </si>
  <si>
    <t>Please identify the assembly type for this component and its associated minimum R-value as required by your building code</t>
  </si>
  <si>
    <t xml:space="preserve">Actual Cost </t>
  </si>
  <si>
    <t>Estimated Cost</t>
  </si>
  <si>
    <t>12a</t>
  </si>
  <si>
    <t>12b</t>
  </si>
  <si>
    <t>56b</t>
  </si>
  <si>
    <t>57a</t>
  </si>
  <si>
    <t>57b</t>
  </si>
  <si>
    <t>69a</t>
  </si>
  <si>
    <t>69b</t>
  </si>
  <si>
    <t>74b</t>
  </si>
  <si>
    <t>75b</t>
  </si>
  <si>
    <t>76b</t>
  </si>
  <si>
    <t>11a</t>
  </si>
  <si>
    <t>11b</t>
  </si>
  <si>
    <t>51a</t>
  </si>
  <si>
    <t>51b</t>
  </si>
  <si>
    <t>51c</t>
  </si>
  <si>
    <t>51d</t>
  </si>
  <si>
    <t>55a</t>
  </si>
  <si>
    <t>55b</t>
  </si>
  <si>
    <t>55c</t>
  </si>
  <si>
    <t>56a</t>
  </si>
  <si>
    <t>74a</t>
  </si>
  <si>
    <t>75a</t>
  </si>
  <si>
    <t>76a</t>
  </si>
  <si>
    <t>79a</t>
  </si>
  <si>
    <t>79b</t>
  </si>
  <si>
    <t>79c</t>
  </si>
  <si>
    <t xml:space="preserve">The project team has conducted one or more integrative design meeting(s) and submitted a Green Development Plan or equivalent documentation </t>
  </si>
  <si>
    <t>The project team will create design and construction documentation (i.e.  plans, details, and specifications) to include information on implementation of appropriate Enterprise Green Communities Criteria</t>
  </si>
  <si>
    <t>The project team designed a minimum of 15% of the dwelling units in accordance with ICC/ANSI A117.1, Type A, Fully Accessible guidelines, and the remaining ground floor units and elevator-reachable units with ICC/ANSI A117.1, Type B</t>
  </si>
  <si>
    <t>Project is substantial or moderate rehab</t>
  </si>
  <si>
    <t>The project team designed a minimum of 15% of the dwelling units in accordance with ICC/ANSI A117.1, Type A, Fully Accessible guidelines</t>
  </si>
  <si>
    <t>Project team designed a minimum of 15% of the dwelling units in accordance with ICC/ANSI A117.1, Type A, Fully Accessible guidelines, and the remaining ground floor units and elevator-reachable units with ICC/ANSI A117.1, Type B</t>
  </si>
  <si>
    <t>Project is new construction</t>
  </si>
  <si>
    <t>New development will not be within 100 feet of wetlands, on prime soils, on public parkland, on critical habitat, on the 100 year floodplain, or be on a slope greater than 15%</t>
  </si>
  <si>
    <t>Site qualifies as an infill site and will not be within 100 feet of wetlands, on public parkland, on critical habitat, or the 100 year floodplain</t>
  </si>
  <si>
    <t>Site is previously developed and will not be on prime soils, on public parkland, on critical habitat, on the 100 year floodplain, or on a slope greater than 15%</t>
  </si>
  <si>
    <t>The project is substantial or moderate rehab</t>
  </si>
  <si>
    <t>The project is located on a site with access to existing roads, water, sewers, and other infrastructure within or contiguous (having at least 25% of the perimeter bordering) to existing development, connected to the pedestrian grid, and meeting the septic tank requirements</t>
  </si>
  <si>
    <t>The project is on rural tribal land, in a colonias community, or in a community of population less than 10,000</t>
  </si>
  <si>
    <t>Provide the net density and net density calculation for the project.</t>
  </si>
  <si>
    <t>Urban/Small City location: Project is 0.25-mile walk distance of at least two, or a 0.5-mile walk distance of at least 4 facilities</t>
  </si>
  <si>
    <t>Suburban/Mid-Size Town location: Project is 0.5-mile walk distance of at least three, or a 1-mile walk distance of at least six facilities</t>
  </si>
  <si>
    <t>Rural/Tribal/Small Town location: Project is 2-miles of at least two facilities</t>
  </si>
  <si>
    <t>The project is on a rural tribal land, colonias community, and/or in a community of population less than 10,000</t>
  </si>
  <si>
    <t>The project has a set aside of a minimum 10% of the total project acreage as open space for residents</t>
  </si>
  <si>
    <t>The project is located within a 0.25-mile walk distance of dedicated public space of at least 0.75 acres</t>
  </si>
  <si>
    <t>The project is classified as an Urban/Small City or a Suburban/Mid-Size Town</t>
  </si>
  <si>
    <t xml:space="preserve">The project has a set aside of 20% of the total project acreage as additional open space </t>
  </si>
  <si>
    <t xml:space="preserve">The project has a set aside of 30% of the total project acreage as additional open space </t>
  </si>
  <si>
    <t>The project has a set aside of 40% of the total project acreage as additional open space and submits a written statement of preservation or conservation policy for set-aside land use</t>
  </si>
  <si>
    <t>Provide brief narrative that summarizes the location, quantity and type of public transportation choices around project site</t>
  </si>
  <si>
    <t>Provide summary of the project’s sidewalk and pathway connections to public spaces, open spaces or adjacent development</t>
  </si>
  <si>
    <t>The project is located on a local, state, federal, or ASTM E1903-97 qualified brownfield site, and will remediate site contamination.</t>
  </si>
  <si>
    <t>The project is located on an adaptive reuse site</t>
  </si>
  <si>
    <t>The project will meet the requirements of Option 1: Neighborhood Farms and Gardens</t>
  </si>
  <si>
    <t>The project will meet the requirements of Option 2: Community-Supported Agriculture</t>
  </si>
  <si>
    <t>The project will meet the requirements of Option 3: Proximity to Farmers Market</t>
  </si>
  <si>
    <t>The project is located in a Stage 2 Pre-Certified LEED for Neighborhood Development plan</t>
  </si>
  <si>
    <t>The project is located in a Stage 3 LEED for Neighborhood Development Certified Neighborhood Development</t>
  </si>
  <si>
    <t>Site has passed a Tier II Environmental Review Assessment</t>
  </si>
  <si>
    <t>Site has passed an environmental site assessment approved by HUD through the Part 50 or Par 58 process</t>
  </si>
  <si>
    <t>Site has passed an environmental site assessment approved by the USDA through the 1940-G or 1974 process</t>
  </si>
  <si>
    <t>The project will not disturb soils</t>
  </si>
  <si>
    <t>The project is an infill site with a buildable area smaller than one acre</t>
  </si>
  <si>
    <t xml:space="preserve">The project will meet all Enterprise Green Communities requirements for greenfield development </t>
  </si>
  <si>
    <t>Project is not located on a Greenfield</t>
  </si>
  <si>
    <t>The Architect or Landscape Architect will provide certified tree or plant list showing at least 50% of the site area available for landscaping is planted with native or adaptive species</t>
  </si>
  <si>
    <t>The project will not provide landscaping</t>
  </si>
  <si>
    <t>Provide brief narrative describing type of irrigation systems to be implemented</t>
  </si>
  <si>
    <t>Provide a brief narrative of the design strategies and systems that will be implemented, and indicate the calculated volume of water being retained, infiltrated, or harvested on site</t>
  </si>
  <si>
    <t>Project will specify toilets at 1.28 gpf or less, urinals at .5 gpf or less, bathroom faucets at 1.5 gpm or less, and showerheads and kitchen faucets at 2.0 gpm or less</t>
  </si>
  <si>
    <t>The project will install all toilets</t>
  </si>
  <si>
    <t>The project will install all showerheads</t>
  </si>
  <si>
    <t>The project will install all kitchen and bathroom faucets</t>
  </si>
  <si>
    <t>The project will install all toilets and showerheads</t>
  </si>
  <si>
    <t>The project will install all toilets and kitchen / bathroom faucets</t>
  </si>
  <si>
    <t>The project will install all showerheads, toilets and kitchen / bathroom faucets</t>
  </si>
  <si>
    <t>The project will install a system to harvest, treat, and reuse rainwater or greywater to provide portion of the project’s water needs</t>
  </si>
  <si>
    <t>The project will certify under ENERGY STAR New Homes version 2, 2.5, or 3</t>
  </si>
  <si>
    <t>The project will certify under the Northwest ENERGY STAR New Homes Program</t>
  </si>
  <si>
    <t>The project is not single-family or multi-family (three stories or fewer) new construction</t>
  </si>
  <si>
    <t>The project was permitted prior to January 1, 2012 and will meet the guidelines of the ENERGY STAR Multifamily High-Rise program</t>
  </si>
  <si>
    <t>The project certify under the ENERGY STAR Multifamily High-Rise program</t>
  </si>
  <si>
    <t>The project is not multi-family (four stories or more) new construction</t>
  </si>
  <si>
    <t>The project will demonstrate energy performance of a HERS Index of 85 using an energy model and a Home Energy Rating certificate</t>
  </si>
  <si>
    <t>The project is not a single-family or multifamily (three stories or fewer) rehabilitation</t>
  </si>
  <si>
    <t>System Efficiency and Size</t>
  </si>
  <si>
    <t>For more information see pages 24-26 of the 2011 Enterprise Green Communities Criteria Manual</t>
  </si>
  <si>
    <t>Urban / Small City</t>
  </si>
  <si>
    <t>Suburban / Mid-Size Town</t>
  </si>
  <si>
    <t>Rural / Tribal / Small Town</t>
  </si>
  <si>
    <t>LOCATION + NEIGHBORHOOD FABRIC PATHWAY</t>
  </si>
  <si>
    <t>N/A</t>
  </si>
  <si>
    <t>Notes</t>
  </si>
  <si>
    <t>Incomplete</t>
  </si>
  <si>
    <t>Verified</t>
  </si>
  <si>
    <t>The project will use ENERGY STAR compliant roofing</t>
  </si>
  <si>
    <t>All combustion equipment will be power vented or direct vented and hard-wired CO detectors will be installed in outside each sleeping area per criteria</t>
  </si>
  <si>
    <r>
      <t xml:space="preserve">Project will site, design and engineer the development to accommodate installation of PV </t>
    </r>
    <r>
      <rPr>
        <i/>
        <sz val="11"/>
        <rFont val="Calibri"/>
        <family val="2"/>
      </rPr>
      <t>and</t>
    </r>
    <r>
      <rPr>
        <sz val="11"/>
        <rFont val="Calibri"/>
        <family val="2"/>
      </rPr>
      <t xml:space="preserve"> solar hot water panels in the future</t>
    </r>
  </si>
  <si>
    <t>The project will install all showerheads and kitchen / bathroom faucets</t>
  </si>
  <si>
    <t>The project will demonstrate energy performance equivalent or better than ASHRAE 90.1-2007 using an energy model created by a qualified energy services provider</t>
  </si>
  <si>
    <t>The project is not a multifamily (four stories or more) rehabilitation</t>
  </si>
  <si>
    <t>The project will achieve additional optional points by reducing energy consumption in addition to the mandatory appropriate building performance standard</t>
  </si>
  <si>
    <t>&lt;Insert Date&gt;</t>
  </si>
  <si>
    <t>&lt;Provide Signature of Green Development Team Member&gt;</t>
  </si>
  <si>
    <t>&lt;PRINT Green Development Team Member's Name&gt;</t>
  </si>
  <si>
    <t xml:space="preserve">Green Building Specialist: </t>
  </si>
  <si>
    <r>
      <t xml:space="preserve">Project Manager: </t>
    </r>
    <r>
      <rPr>
        <i/>
        <sz val="14"/>
        <color indexed="8"/>
        <rFont val="Calibri"/>
        <family val="2"/>
      </rPr>
      <t xml:space="preserve"> </t>
    </r>
  </si>
  <si>
    <t xml:space="preserve">Architect: </t>
  </si>
  <si>
    <t>General Contractor:</t>
  </si>
  <si>
    <t>&lt;PRINT Green Development Team Member's Name(s)&gt;</t>
  </si>
  <si>
    <t>&lt;Provide Signature(s) of Green Development Team Member(s)&gt;</t>
  </si>
  <si>
    <t>MANDATORY SIGNATURES</t>
  </si>
  <si>
    <t>OPTIONAL SIGNATURES</t>
  </si>
  <si>
    <t xml:space="preserve">Green  Development Agreement: </t>
  </si>
  <si>
    <t>Engineer (MEP):</t>
  </si>
  <si>
    <t>Energy and/or System Specialist:</t>
  </si>
  <si>
    <t>Provide a brief narrative that describes specific tactics and strategies used to for the Integrated Pest Management Plan</t>
  </si>
  <si>
    <t>Provide a brief narrative describing type of irrigation systems to be implemented</t>
  </si>
  <si>
    <t>Provide a brief narrative that describe passive solar heating/cooling tactics</t>
  </si>
  <si>
    <t>Provide a brief narrative that summarizes the location, quantity and type of public transportation choices around project site</t>
  </si>
  <si>
    <t>If necessary, explain how the project deviated from the intended optional points layed out on the 'Intended Methods' worksheet</t>
  </si>
  <si>
    <t>Heating and cooling equipment will be sized in accordance with the ACCA manual, Parts J and S, or ASHRAE handbooks</t>
  </si>
  <si>
    <t>The project will install Energy Star-rated clothes washers, dishwashers, and refrigerators</t>
  </si>
  <si>
    <t>The project is not installing appliances</t>
  </si>
  <si>
    <t>Project will install Energy Star Advanced Lighting Package</t>
  </si>
  <si>
    <t>Project will follow the follow the ENERGY STAR Multifamily High-Rise guidelines</t>
  </si>
  <si>
    <t>Project is substantial or moderate rehab and if replacing lighting, will use ENERGY STAR fixtures on all lights and ceiling fans</t>
  </si>
  <si>
    <t>Project will use ENERGY STAR-labeled fixtures, LEDs, T8 fixtures with electronic ballasts or better, or any equivalent high-performance lighting fixtures and bulbs in all common areas</t>
  </si>
  <si>
    <t>Project is following the ENERGY STAR Multifamily High-Rise prescriptive path and will install fixtures that meet the guidelines</t>
  </si>
  <si>
    <t>Project is substantial or moderate rehab and if replacing lighting, will use ENERGY STAR-labeled fixtures, LEDs, T8 fixtures with electronic ballasts or better, or any equivalent high-performance lighting fixtures and bulbs in all common areas</t>
  </si>
  <si>
    <t>Project does not have common areas or emergency lighting</t>
  </si>
  <si>
    <t>The project does not contain any multifamily housing and is exempt</t>
  </si>
  <si>
    <t>Project will install ENERGY STAR qualified fixtures or LEDs (with a minimum efficacy of 45 lumens/watt) equipped with daylight sensors on all outdoor lighting</t>
  </si>
  <si>
    <t>Project is substantial or moderate rehab and if being replaced, will install ENERGY STAR qualified fixtures or LEDs (with a minimum efficacy of 45 lumens/watt) equipped with daylight sensors on all outdoor lighting</t>
  </si>
  <si>
    <t>Individual or sub-meters will be installed in all dwelling units</t>
  </si>
  <si>
    <t>The project qualifies as a single-room occupancy and/or designated supportive housing dwelling units</t>
  </si>
  <si>
    <t>The project is new construction or substantial rehab</t>
  </si>
  <si>
    <t>Provide brief narrative describing the types of renewable energy system installed and the estimated percentage of energy it will provide for the overall energy demand of the project</t>
  </si>
  <si>
    <t>Project will site, design and engineer the development to accommodate installation of PV panels in the future</t>
  </si>
  <si>
    <t>Project will site, design, engineer and plumb the development to accommodate installation of solar hot water panels in the future</t>
  </si>
  <si>
    <r>
      <t xml:space="preserve">Project will site, design and engineer the development to accommodate installation of PV </t>
    </r>
    <r>
      <rPr>
        <i/>
        <sz val="11"/>
        <color indexed="8"/>
        <rFont val="Calibri"/>
        <family val="2"/>
      </rPr>
      <t>and</t>
    </r>
    <r>
      <rPr>
        <sz val="11"/>
        <color indexed="8"/>
        <rFont val="Calibri"/>
        <family val="2"/>
      </rPr>
      <t xml:space="preserve"> solar hot water panels in the future</t>
    </r>
  </si>
  <si>
    <t>Project will site, design, engineer, and wire the project to accommodate the installation of smart meters and/or be able to interface with smart grid systems in the future</t>
  </si>
  <si>
    <t xml:space="preserve">All interior paints and primers will meet the MPI and Green Seal standards for VOCs, based on the list provided in the Criteria </t>
  </si>
  <si>
    <t>All adhesives will comply with Rule 1168 of the South Coast Air Quality Management District.  All caulks and sealants will comply with Regulation 8, Rule 51 of the Bay Area Air Quality Management District (BAAQMD)</t>
  </si>
  <si>
    <t>Provide a brief narrative that lists the materials in the Construction Waste Management Plan, the % recycled, salvaged, or diverted and the strategies to do so</t>
  </si>
  <si>
    <t>The project will provide a dedicated, permanent, and accessible area for the collection and storage of materials for recycling</t>
  </si>
  <si>
    <t>Provide a brief narrative that summarizes the building materials made of recycled content material</t>
  </si>
  <si>
    <t>The project will use products that are extracted, processed, and manufactured within 500 miles of the project for a minimum of 50%, based on cost, of the building materials’ value</t>
  </si>
  <si>
    <t>The project will use wood products of at least 25% by cost that are certified in accordance with the Forest Stewardship Council</t>
  </si>
  <si>
    <t xml:space="preserve">The project will use wood products of at least 25% by cost that are salvaged wood products </t>
  </si>
  <si>
    <t>The project will use wood products of at least 25% by cost that are engineered framing materials that do not include urea formaldehyde-based binders</t>
  </si>
  <si>
    <t>The project will use ENERGY STAR complaint roofing</t>
  </si>
  <si>
    <t>The project will install a green roof on at least 50% of the roof area</t>
  </si>
  <si>
    <t>The project will use materials with a solar reflectance of 0.3, over at least 50% of the site’s hardscape area</t>
  </si>
  <si>
    <t>All composite wood products will be compliant with California 93120</t>
  </si>
  <si>
    <t>Particleboard and MDF will not be compliant with California 93120, but all exposed edges will be sealed with low-VOC sealant</t>
  </si>
  <si>
    <t>Any carpet, pad and adhesive will not be installed in entryways, laundry rooms, bathrooms, kitchens/kitchenettes, utility rooms, or any rooms of ground-connected floors. Any carpet products will meet Green Label or Green Label Plus certification. Any hard surface flooring products will be either ceramic tile, unfinished hardwood floors, or in compliance with the FloorScore program criteria</t>
  </si>
  <si>
    <t>The project will use non-vinyl non-carpet floor coverings in all rooms of the building(s)</t>
  </si>
  <si>
    <t>The project will install ENERGY STAR-labeled intermittent exhaust fans connected to a light switch and equipped with a humidistat, sensor, or timer</t>
  </si>
  <si>
    <t>The project will install ENERGY STAR-labeled continuous bathroom fans that exhaust to outdoors operate continuously at 20 cfm</t>
  </si>
  <si>
    <t>The project will install a central ventilation system to meet ASHRAE requirements with rooftop fans that meet the 7.4a efficiency requirements</t>
  </si>
  <si>
    <t>The project will install a central ventilation system to meet ASHRAE requirements with rooftop fans that meet the 7.4b efficiency requirements</t>
  </si>
  <si>
    <t>The project will install power-vented fans or range hoods that exhaust to the outdoors at an intermittent rate of 100 cfm, per ASHRAE 62.2-2010</t>
  </si>
  <si>
    <t>The project will install power-vented fans or range hoods that exhaust to the outdoors ate a continuous rate of five air changes per hour based on kitchen volume</t>
  </si>
  <si>
    <t>The project will install central ventilation systems to meet ASHRAE requirements with rooftop fans that meet the 7.5a efficiency requirements</t>
  </si>
  <si>
    <t>The project will install central ventilation systems to meet ASHRAE requirements with rooftop fans that meet the 7.5b efficiency requirements</t>
  </si>
  <si>
    <t>The project will install a ventilation system that will satisfy the fresh air requirements of ASHRAE 62.2-2010</t>
  </si>
  <si>
    <t>The project will install a ventilation system that will satisfy the fresh air requirements of ASHRAE 62.2-2010 for all dwelling units and ASHRAE 62.1-2010 for all hallways and common spaces</t>
  </si>
  <si>
    <t>All clothes dryers will exhaust directly to the outdoors using rigid-type duct work</t>
  </si>
  <si>
    <t>All combustion equipment will be power vented or combustion sealed and hard-wired CO detectors will be installed in outside each sleeping area per criteria</t>
  </si>
  <si>
    <t>Project will not use combustion equipment in the conditioned space and does not have any attached garages</t>
  </si>
  <si>
    <t>All water heaters will be installed with catch pans and drains piped to the exterior of the dwelling</t>
  </si>
  <si>
    <t>All surfaces in bathrooms, kitchens, and laundry rooms will use materials that have durable and cleanable surfaces</t>
  </si>
  <si>
    <t>All bathrooms will have non-paper-faced backing materials such as cement board, fiber cement board, or equivalent</t>
  </si>
  <si>
    <t>The project will install a vapor barrier and capillary break under the slab</t>
  </si>
  <si>
    <t>The project will install a 8-mil minimum thickness cross-laminated polyethylene on the crawlspace floor that overlaps and comes up 12 inches on the foundation walls and piers</t>
  </si>
  <si>
    <t>The project is moderate or substantial rehab with no foundation work</t>
  </si>
  <si>
    <t>The project will install passive-radon features below the slab</t>
  </si>
  <si>
    <t>The project is substantial or moderate rehab and will test for radon and install passive-radon features if necessary</t>
  </si>
  <si>
    <t>The project is in EPA Zone 3</t>
  </si>
  <si>
    <t>The project will install an integrated water drainage system per the Criteria</t>
  </si>
  <si>
    <t>The project is moderate or substantial rehab that is not replacing assemblies called in this criterion</t>
  </si>
  <si>
    <t>The project has an attached garage and will install the required details per the Criteria</t>
  </si>
  <si>
    <t>The project does not have an attached garage</t>
  </si>
  <si>
    <t>Provides brief narrative that describes specific tactics and strategies used to for the Integrated Pest Management Plan</t>
  </si>
  <si>
    <t>The project was built after 1978</t>
  </si>
  <si>
    <t>The project was built before 1978 and will use lead-safe work practices per the EPA’s RRP 40 CFR 745 and applicable HUD requirements at 24 CFR 35</t>
  </si>
  <si>
    <t>The project is new construction</t>
  </si>
  <si>
    <t>The project will enforce a no-smoking policy</t>
  </si>
  <si>
    <t>Provide a brief narrative of how this project specifically creates or fulfills the intentions of this criteria item</t>
  </si>
  <si>
    <t>The project will work with Enterprise to collect and monitor energy, water, and if possible healthy living environments data for a minimum of 5 years</t>
  </si>
  <si>
    <t>4.1</t>
  </si>
  <si>
    <t>4.3</t>
  </si>
  <si>
    <t>&lt;blank&gt;</t>
  </si>
  <si>
    <t>General Contractor</t>
  </si>
  <si>
    <t>Current occupancy percentage</t>
  </si>
  <si>
    <t xml:space="preserve">Year of Most Recent Substantial Rehabilitation or Adaptive Reuse </t>
  </si>
  <si>
    <t>BUILDING DATA</t>
  </si>
  <si>
    <t>Hallways/lobbies/stairwells</t>
  </si>
  <si>
    <t>Elevator</t>
  </si>
  <si>
    <t>Community room(s)</t>
  </si>
  <si>
    <t>Basement</t>
  </si>
  <si>
    <t>Laundry room(s)</t>
  </si>
  <si>
    <t>Office(s)</t>
  </si>
  <si>
    <t>Commercial kitchen</t>
  </si>
  <si>
    <t>Exercise room</t>
  </si>
  <si>
    <t>Swimming pool</t>
  </si>
  <si>
    <t>Parking garage (indoor)</t>
  </si>
  <si>
    <t>Parking lot (outdoor)</t>
  </si>
  <si>
    <t>Irrigated Lawn/Landscaping</t>
  </si>
  <si>
    <t xml:space="preserve">Retail Space(s) </t>
  </si>
  <si>
    <t xml:space="preserve">Who pays tenant electricity, cooling, heating and hot water? </t>
  </si>
  <si>
    <t>Cooling System</t>
  </si>
  <si>
    <t>Heating System</t>
  </si>
  <si>
    <t>Furnace</t>
  </si>
  <si>
    <t>Hot Water Boiler</t>
  </si>
  <si>
    <t>Steam Boiler</t>
  </si>
  <si>
    <t>Electric Resistance</t>
  </si>
  <si>
    <t>Ground Source Heat Pump</t>
  </si>
  <si>
    <t>Air Source Heat Pump</t>
  </si>
  <si>
    <t>System Type</t>
  </si>
  <si>
    <t>Fuel Type</t>
  </si>
  <si>
    <t>PTAC</t>
  </si>
  <si>
    <t>Split-System</t>
  </si>
  <si>
    <t>NA</t>
  </si>
  <si>
    <t>Window Unit AC</t>
  </si>
  <si>
    <t>Central Chiller</t>
  </si>
  <si>
    <t>Other</t>
  </si>
  <si>
    <t>Storage Tank / Boiler</t>
  </si>
  <si>
    <t>Tankless</t>
  </si>
  <si>
    <t>Solar</t>
  </si>
  <si>
    <t>Passive Solar</t>
  </si>
  <si>
    <t>Heat Pump Water Heater</t>
  </si>
  <si>
    <t>Electricity</t>
  </si>
  <si>
    <t>Natural Gas</t>
  </si>
  <si>
    <t>Fuel Oil</t>
  </si>
  <si>
    <t>Propane</t>
  </si>
  <si>
    <t>Biomass</t>
  </si>
  <si>
    <t xml:space="preserve">Other </t>
  </si>
  <si>
    <t>Stand Alone Individual Tank</t>
  </si>
  <si>
    <t>MECHANICAL SYSTEMS</t>
  </si>
  <si>
    <t>BUILDING ENVELOPE</t>
  </si>
  <si>
    <t>Number of units w/ in-unit laundry</t>
  </si>
  <si>
    <t xml:space="preserve">Total number of elevators </t>
  </si>
  <si>
    <t>Fuel for Clothes Dryers</t>
  </si>
  <si>
    <t>Total number of common laundry rooms</t>
  </si>
  <si>
    <t>Electric Meter Type</t>
  </si>
  <si>
    <t>Natural Gas Meter Type</t>
  </si>
  <si>
    <t>Water Meter Type</t>
  </si>
  <si>
    <t>Tenancy</t>
  </si>
  <si>
    <t xml:space="preserve">If applicable, please identify any systems for alternative water sources and the expected volume to subsidize municipal supply  </t>
  </si>
  <si>
    <t>Please identify systems and measures as required by your building code to ensure proper indoor air quality</t>
  </si>
  <si>
    <t>Family</t>
  </si>
  <si>
    <t>Elderly</t>
  </si>
  <si>
    <t>Supportive</t>
  </si>
  <si>
    <t>Mixed Use</t>
  </si>
  <si>
    <t>Yes</t>
  </si>
  <si>
    <t>No</t>
  </si>
  <si>
    <t>Owner</t>
  </si>
  <si>
    <t>Tenant</t>
  </si>
  <si>
    <t>Mixed</t>
  </si>
  <si>
    <t>Master</t>
  </si>
  <si>
    <t>Individual Meters</t>
  </si>
  <si>
    <t>Master w/ sub meters</t>
  </si>
  <si>
    <t>Electric</t>
  </si>
  <si>
    <t>Does the building contain the following?</t>
  </si>
  <si>
    <t>Construction</t>
  </si>
  <si>
    <t>Verification/Certification</t>
  </si>
  <si>
    <t>Revision</t>
  </si>
  <si>
    <t>Section</t>
  </si>
  <si>
    <t>Project Overview</t>
  </si>
  <si>
    <t>Intended Methods</t>
  </si>
  <si>
    <t>The section was updated to include a more robust "Criteria Documentation" section that includes the spec book page number and location in the project documents.</t>
  </si>
  <si>
    <t>Project Plans</t>
  </si>
  <si>
    <t>Project Plans and Specifications</t>
  </si>
  <si>
    <t>Scope of Work</t>
  </si>
  <si>
    <t>2) In Column E, explain if the project deviated from the optional points layed out in the 'Intended Methods' worksheet, encountered any special circumstances or requested a waiver of the criterion</t>
  </si>
  <si>
    <t>3) Column F, G, H, and I will be populated from the 'Intended Methods' worksheet</t>
  </si>
  <si>
    <t xml:space="preserve">5) Complete form by signing the Green Development Agreement at the bottom of this worksheet, which identifies the responsibilities of each project member by Green Communities Criteria category.             </t>
  </si>
  <si>
    <t>GENERAL 2011 GREEN COMMUNITIES CERTIFICATION WORKBOOK INSTRUCTIONS</t>
  </si>
  <si>
    <t>Step 1:</t>
  </si>
  <si>
    <t>Step 2:</t>
  </si>
  <si>
    <t>The section was updated to include additonal data under "Building Overview" to include additional information on mechanical systems.</t>
  </si>
  <si>
    <t>The section was updated to include a new "Building Data" section that captures additional information that will be used in evaluation and energy data tracking.</t>
  </si>
  <si>
    <t>Compliance Report</t>
  </si>
  <si>
    <t>The section was updated to have the majority of the cells link back to the intended methods spreadsheet and update automatically.</t>
  </si>
  <si>
    <t>Instructions Tab</t>
  </si>
  <si>
    <t>Instructions tab added to the front of the workbook.</t>
  </si>
  <si>
    <t>All Spreadsheets</t>
  </si>
  <si>
    <t xml:space="preserve">Certification submittal instructions added to all of the workbooks.  </t>
  </si>
  <si>
    <t xml:space="preserve">This document lays out the information required for Green Communities certification throughout the design and construction process. This Excel workbook contains 4 spreadsheet forms (identified by tabs in bottom left corner) that Enterprise requires you to complete to demonstrate your compliance with the Mandatory Criteria and the appropriate number of Optional Criteria. Please note that this is an integrated worksheeted and the completion of some cells will automatically populate cells in later, related tabs.  The cells that will be automatically populated have been locked for your ease of use.                                                                                                                                                                                                                                                                                                                                                                                                                                                                                                                                                                                                                                                                                                                                                                                                                                                                                                                                                                                                                                                                                                                                                                                                                                                        </t>
  </si>
  <si>
    <r>
      <t>PROJECT OVERVIEW WORKSHEET:</t>
    </r>
    <r>
      <rPr>
        <sz val="12"/>
        <color indexed="8"/>
        <rFont val="Calibri"/>
        <family val="2"/>
      </rPr>
      <t xml:space="preserve"> This document provides a brief overview of the building, including major systems. It is considered a quick way to assess the context  in which the Green Communities criteria will be implemented. Please provide the basic building information as requested below. </t>
    </r>
  </si>
  <si>
    <r>
      <t>Building Overview</t>
    </r>
    <r>
      <rPr>
        <sz val="12"/>
        <color indexed="8"/>
        <rFont val="Calibri"/>
        <family val="2"/>
      </rPr>
      <t xml:space="preserve"> </t>
    </r>
  </si>
  <si>
    <t>Project Address</t>
  </si>
  <si>
    <t>Project Name</t>
  </si>
  <si>
    <t>Project Status</t>
  </si>
  <si>
    <t>Organization Name</t>
  </si>
  <si>
    <t>Organization Contact</t>
  </si>
  <si>
    <t>Date</t>
  </si>
  <si>
    <t xml:space="preserve">Enter the Building Code(s), Energy Code, Green Building Standard(s), and/or Public Incentive program you are required to build in compliance with.   </t>
  </si>
  <si>
    <r>
      <t>INTENDED METHODS WORKSHEET:</t>
    </r>
    <r>
      <rPr>
        <sz val="12"/>
        <color indexed="8"/>
        <rFont val="Calibri"/>
        <family val="2"/>
      </rPr>
      <t xml:space="preserve">  This worksheet identifies how the project team intends to incorporate all the Mandatory and adequate number of Optional Criteria into the development.</t>
    </r>
  </si>
  <si>
    <r>
      <t>**</t>
    </r>
    <r>
      <rPr>
        <b/>
        <sz val="11"/>
        <color indexed="23"/>
        <rFont val="Calibri"/>
        <family val="2"/>
      </rPr>
      <t xml:space="preserve">Gray text </t>
    </r>
    <r>
      <rPr>
        <sz val="11"/>
        <color indexed="8"/>
        <rFont val="Calibri"/>
        <family val="2"/>
      </rPr>
      <t>within the spreadsheet indicates the type of information that could occupy that cell. It is not intended to be left in your final submission documents.</t>
    </r>
  </si>
  <si>
    <t>2: LOCATION + NEIGHBORHOOD FABRIC</t>
  </si>
  <si>
    <t>1: INTEGRATIVE DESIGN</t>
  </si>
  <si>
    <t>3: SITE IMPROVEMENTS</t>
  </si>
  <si>
    <t>4: WATER CONSERVATION</t>
  </si>
  <si>
    <t>5: ENERGY EFFICIENCY</t>
  </si>
  <si>
    <t>6: MATERIALS BENEFICIAL TO THE ENVIRONMENT</t>
  </si>
  <si>
    <t>7: HEALTHY LIVING ENVIRONMENT</t>
  </si>
  <si>
    <t>8: OPERATIONS + MAINTENANCE</t>
  </si>
  <si>
    <t xml:space="preserve">ENTERPRISE GREEN COMMUNITIES CRITERIA  </t>
  </si>
  <si>
    <t>TOTAL INTENDED POINTS</t>
  </si>
  <si>
    <r>
      <t>COST DEVELOPMENT WORKSHEET:</t>
    </r>
    <r>
      <rPr>
        <sz val="12"/>
        <color indexed="8"/>
        <rFont val="Calibri"/>
        <family val="2"/>
      </rPr>
      <t xml:space="preserve">  This worksheet is a tool for project teams to track cost data at the criterion level. Within the tool below, please specify the costs incurred in satisfying the Green Communities Criteria to the best of your ability. This information will assist Enterprise Green Communities evaluate the costs and benefits of affordable housing developments designed to the Green Communities Criteria. </t>
    </r>
  </si>
  <si>
    <t xml:space="preserve">COST DATA COLLECTION: </t>
  </si>
  <si>
    <t>Actual Cost</t>
  </si>
  <si>
    <t>Cost Category</t>
  </si>
  <si>
    <t>GREEN COMMUNITIES COMPLIANCE REPORT WORKSHEET</t>
  </si>
  <si>
    <r>
      <t>COMPLIANCE REPORT WORKSHEET:</t>
    </r>
    <r>
      <rPr>
        <sz val="12"/>
        <color indexed="8"/>
        <rFont val="Calibri"/>
        <family val="2"/>
      </rPr>
      <t xml:space="preserve">  This worksheet identifies how the project team intends to incorporate all the Mandatory and adequate number of Optional Criteria into the development.</t>
    </r>
  </si>
  <si>
    <t>Achieved Points</t>
  </si>
  <si>
    <t>TOTAL ACHIEVED POINTS</t>
  </si>
  <si>
    <t>The "Cost Development" and "Compliance Report" are required to be completed and submitted for final certifiation 60 days after the completion of construction</t>
  </si>
  <si>
    <t>1.2a</t>
  </si>
  <si>
    <t>1.2b</t>
  </si>
  <si>
    <t>2.1</t>
  </si>
  <si>
    <t>1.1a</t>
  </si>
  <si>
    <t>1.1b</t>
  </si>
  <si>
    <t>2.4</t>
  </si>
  <si>
    <t>Compact Development</t>
  </si>
  <si>
    <t>2.8</t>
  </si>
  <si>
    <t>Access to Public Transportation</t>
  </si>
  <si>
    <t>2.9</t>
  </si>
  <si>
    <t>2.10</t>
  </si>
  <si>
    <t>Smart Site Location: Passive Solar Heating / Cooling</t>
  </si>
  <si>
    <t>2.11</t>
  </si>
  <si>
    <t>Brownfield or Adaptive Reuse Site</t>
  </si>
  <si>
    <t>2.12</t>
  </si>
  <si>
    <t>2.13</t>
  </si>
  <si>
    <t>Access to Fresh, Local Foods</t>
  </si>
  <si>
    <t xml:space="preserve">3.4 </t>
  </si>
  <si>
    <t>3.6</t>
  </si>
  <si>
    <t>Efficient Irrigation and Water Reuse</t>
  </si>
  <si>
    <t>Surface Stormwater Management</t>
  </si>
  <si>
    <t>Water Reuse</t>
  </si>
  <si>
    <t>5.1c</t>
  </si>
  <si>
    <t>5.1d</t>
  </si>
  <si>
    <t>Additional Reductions in Energy Use</t>
  </si>
  <si>
    <t>Sizing of Heating and Cooling Equipment and Ducts</t>
  </si>
  <si>
    <t>ENERGY STAR Appliances</t>
  </si>
  <si>
    <t>5.3</t>
  </si>
  <si>
    <t>5.5a</t>
  </si>
  <si>
    <t>Efficient Lighting: Interior Units</t>
  </si>
  <si>
    <t>Efficient Lighting: Exterior</t>
  </si>
  <si>
    <t>5.5b</t>
  </si>
  <si>
    <t>5.5c</t>
  </si>
  <si>
    <t>5.7a</t>
  </si>
  <si>
    <t>Renewable Energy</t>
  </si>
  <si>
    <t>5.7b</t>
  </si>
  <si>
    <t>5.8</t>
  </si>
  <si>
    <t>Advanced Metering Infrastructure</t>
  </si>
  <si>
    <t>Low / No VOC Paints and Primers</t>
  </si>
  <si>
    <t>Low / No VOC Adhesives and Sealants</t>
  </si>
  <si>
    <t>Construction Waste Management</t>
  </si>
  <si>
    <t>6.4</t>
  </si>
  <si>
    <t>6.5</t>
  </si>
  <si>
    <t>Recycling Storage for Multifamily Project</t>
  </si>
  <si>
    <t>6.6</t>
  </si>
  <si>
    <t>Recycled Content Material</t>
  </si>
  <si>
    <t>6.7</t>
  </si>
  <si>
    <t>Regional Material Selection</t>
  </si>
  <si>
    <t>6.8</t>
  </si>
  <si>
    <t>6.9a</t>
  </si>
  <si>
    <t>6.9b</t>
  </si>
  <si>
    <t>Composite Wood Products that Emit Low / No Formaldehyde</t>
  </si>
  <si>
    <t>Environmentally Preferable Flooring</t>
  </si>
  <si>
    <t>Environmentally Preferable Flooring: Alternative Sources</t>
  </si>
  <si>
    <t>7.4a</t>
  </si>
  <si>
    <t>7.4b</t>
  </si>
  <si>
    <t>7.9c</t>
  </si>
  <si>
    <t>7.10</t>
  </si>
  <si>
    <r>
      <t>Exhaust Fans: Bathroom</t>
    </r>
    <r>
      <rPr>
        <i/>
        <sz val="11"/>
        <rFont val="Calibri"/>
        <family val="2"/>
      </rPr>
      <t xml:space="preserve"> (New Construction and Substantial Rehab only)</t>
    </r>
  </si>
  <si>
    <r>
      <t xml:space="preserve">Exhaust Fans: Bathroom </t>
    </r>
    <r>
      <rPr>
        <i/>
        <sz val="11"/>
        <rFont val="Calibri"/>
        <family val="2"/>
      </rPr>
      <t>(Moderate Rehab only)</t>
    </r>
  </si>
  <si>
    <r>
      <t xml:space="preserve">Exhaust Fans: Kitchen </t>
    </r>
    <r>
      <rPr>
        <i/>
        <sz val="11"/>
        <rFont val="Calibri"/>
        <family val="2"/>
      </rPr>
      <t>(New Construction and Substantial Rehab only)</t>
    </r>
  </si>
  <si>
    <r>
      <t xml:space="preserve">Exhaust Fans: Kitchen </t>
    </r>
    <r>
      <rPr>
        <i/>
        <sz val="11"/>
        <rFont val="Calibri"/>
        <family val="2"/>
      </rPr>
      <t>(Moderate Rehab only)</t>
    </r>
  </si>
  <si>
    <r>
      <t xml:space="preserve">Ventilation </t>
    </r>
    <r>
      <rPr>
        <i/>
        <sz val="11"/>
        <rFont val="Calibri"/>
        <family val="2"/>
      </rPr>
      <t>(New Construction and Substantial Rehab only)</t>
    </r>
  </si>
  <si>
    <r>
      <t xml:space="preserve">Ventilation </t>
    </r>
    <r>
      <rPr>
        <i/>
        <sz val="11"/>
        <rFont val="Calibri"/>
        <family val="2"/>
      </rPr>
      <t>(Moderate Rehab only)</t>
    </r>
  </si>
  <si>
    <t>Combustion Equipment</t>
  </si>
  <si>
    <t>Mold Prevention: Water Heaters</t>
  </si>
  <si>
    <t>Mold Prevention: Surfaces</t>
  </si>
  <si>
    <t>Mold Prevention: Tub and Shower Enclosures</t>
  </si>
  <si>
    <r>
      <t xml:space="preserve">Vapor Barrier Strategies </t>
    </r>
    <r>
      <rPr>
        <i/>
        <sz val="11"/>
        <rFont val="Calibri"/>
        <family val="2"/>
      </rPr>
      <t>(New Construction and Rehab projects with foundation work only)</t>
    </r>
  </si>
  <si>
    <r>
      <t xml:space="preserve">Radon Mitigation </t>
    </r>
    <r>
      <rPr>
        <i/>
        <sz val="11"/>
        <rFont val="Calibri"/>
        <family val="2"/>
      </rPr>
      <t>(New Construction and Substantial Rehab only)</t>
    </r>
  </si>
  <si>
    <r>
      <t xml:space="preserve">Water Drainage </t>
    </r>
    <r>
      <rPr>
        <i/>
        <sz val="11"/>
        <rFont val="Calibri"/>
        <family val="2"/>
      </rPr>
      <t>(New Construction and Rehab projects replacing assemblies called out in Criterion only)</t>
    </r>
  </si>
  <si>
    <t>Garage Isolation</t>
  </si>
  <si>
    <t>Integrated Pest Management</t>
  </si>
  <si>
    <r>
      <t>Lead-Safe Work Practices</t>
    </r>
    <r>
      <rPr>
        <i/>
        <sz val="11"/>
        <rFont val="Calibri"/>
        <family val="2"/>
      </rPr>
      <t xml:space="preserve"> (Substantial and Moderate Rehab only)</t>
    </r>
  </si>
  <si>
    <t>Smoke-Free Building</t>
  </si>
  <si>
    <r>
      <t xml:space="preserve">Building Maintenance Manual </t>
    </r>
    <r>
      <rPr>
        <i/>
        <sz val="11"/>
        <rFont val="Calibri"/>
        <family val="2"/>
      </rPr>
      <t>(all multifamily projects)</t>
    </r>
  </si>
  <si>
    <t>Resident's Manual</t>
  </si>
  <si>
    <t>Resident and Property Manager Orientation</t>
  </si>
  <si>
    <t>Project Data Collection and Monitoring System</t>
  </si>
  <si>
    <t>Construction Waste Management: Optional</t>
  </si>
  <si>
    <t>Certified, Salvaged and Engineered Wood Products</t>
  </si>
  <si>
    <t>Reducing Heat-Island Effect: Roofing</t>
  </si>
  <si>
    <t>Reducing Heat-Island Effect: Paving</t>
  </si>
  <si>
    <r>
      <t xml:space="preserve">Building Performance Standard: Single family &amp; Multifamily, 3 stories or fewer </t>
    </r>
    <r>
      <rPr>
        <i/>
        <sz val="11"/>
        <rFont val="Calibri"/>
        <family val="2"/>
      </rPr>
      <t>(New Construction only)</t>
    </r>
  </si>
  <si>
    <r>
      <t xml:space="preserve">Building Performance Standard: Multifamily, 4 stories or more </t>
    </r>
    <r>
      <rPr>
        <i/>
        <sz val="11"/>
        <rFont val="Calibri"/>
        <family val="2"/>
      </rPr>
      <t>(New Construction Only)</t>
    </r>
  </si>
  <si>
    <r>
      <t xml:space="preserve">Building Performance Standard: Single family &amp; Multifamily, 3 stories or fewer </t>
    </r>
    <r>
      <rPr>
        <i/>
        <sz val="11"/>
        <rFont val="Calibri"/>
        <family val="2"/>
      </rPr>
      <t>(Substantial and Moderate Rehab)</t>
    </r>
  </si>
  <si>
    <r>
      <t>Building Performance Standard: Multifamily, 4 stories or more</t>
    </r>
    <r>
      <rPr>
        <i/>
        <sz val="11"/>
        <rFont val="Calibri"/>
        <family val="2"/>
      </rPr>
      <t xml:space="preserve"> (Substantial and Moderate Rehab)</t>
    </r>
  </si>
  <si>
    <r>
      <t xml:space="preserve">Efficient Lighting: Common Areas and Emergency Lighting </t>
    </r>
    <r>
      <rPr>
        <i/>
        <sz val="11"/>
        <rFont val="Calibri"/>
        <family val="2"/>
      </rPr>
      <t>(all multifamily projects)</t>
    </r>
  </si>
  <si>
    <r>
      <t xml:space="preserve">Electricity Meter </t>
    </r>
    <r>
      <rPr>
        <i/>
        <sz val="11"/>
        <rFont val="Calibri"/>
        <family val="2"/>
      </rPr>
      <t>(New Construction and Substantial Rehab only)</t>
    </r>
  </si>
  <si>
    <r>
      <t xml:space="preserve">Electricity Meter </t>
    </r>
    <r>
      <rPr>
        <i/>
        <sz val="11"/>
        <rFont val="Calibri"/>
        <family val="2"/>
      </rPr>
      <t>(Moderate Rehab only)</t>
    </r>
  </si>
  <si>
    <t xml:space="preserve">Photovoltaic / Solar Hot Water Ready </t>
  </si>
  <si>
    <t>Water-Conserving Fixtures</t>
  </si>
  <si>
    <t>Advanced Water-Conserving Appliances and Fixtures</t>
  </si>
  <si>
    <t>Environmental Remediation</t>
  </si>
  <si>
    <r>
      <t xml:space="preserve">Erosion and Sedimentation Control </t>
    </r>
    <r>
      <rPr>
        <i/>
        <sz val="11"/>
        <rFont val="Calibri"/>
        <family val="2"/>
      </rPr>
      <t>(Except for infill sites with buildable area smaller than one acre)</t>
    </r>
  </si>
  <si>
    <r>
      <t>Low Impact Development</t>
    </r>
    <r>
      <rPr>
        <i/>
        <sz val="11"/>
        <rFont val="Calibri"/>
        <family val="2"/>
      </rPr>
      <t xml:space="preserve"> (New Construction only)</t>
    </r>
  </si>
  <si>
    <t>Landscaping</t>
  </si>
  <si>
    <r>
      <t xml:space="preserve">Site Sensitive Selection </t>
    </r>
    <r>
      <rPr>
        <i/>
        <sz val="11"/>
        <rFont val="Calibri"/>
        <family val="2"/>
      </rPr>
      <t>(New Construction Only)</t>
    </r>
  </si>
  <si>
    <r>
      <t>Connections to Existing Development and Infrastructure</t>
    </r>
    <r>
      <rPr>
        <i/>
        <sz val="11"/>
        <rFont val="Calibri"/>
        <family val="2"/>
      </rPr>
      <t xml:space="preserve"> (New Construction only, except for projects located on rural tribal lands, in colonias communities, or in communities of population less than 10,000)</t>
    </r>
  </si>
  <si>
    <r>
      <t xml:space="preserve">Compact Development </t>
    </r>
    <r>
      <rPr>
        <i/>
        <sz val="11"/>
        <rFont val="Calibri"/>
        <family val="2"/>
      </rPr>
      <t>(New Construction Only)</t>
    </r>
  </si>
  <si>
    <r>
      <t xml:space="preserve">Proximity to Services </t>
    </r>
    <r>
      <rPr>
        <i/>
        <sz val="11"/>
        <color indexed="8"/>
        <rFont val="Calibri"/>
        <family val="2"/>
      </rPr>
      <t>(New Construction only)</t>
    </r>
  </si>
  <si>
    <t>Preservation of and Access to Open Space</t>
  </si>
  <si>
    <t>Walkable Neighborhoods: Connections to Surrounding Neighborhood</t>
  </si>
  <si>
    <t>LEED for Neighborhood Development certification</t>
  </si>
  <si>
    <t>Green Development Plan: Integrative Design Meeting(s)</t>
  </si>
  <si>
    <t>Green Development Plan: Criteria Documentation</t>
  </si>
  <si>
    <r>
      <t>Universal Design</t>
    </r>
    <r>
      <rPr>
        <i/>
        <sz val="11"/>
        <rFont val="Calibri"/>
        <family val="2"/>
      </rPr>
      <t xml:space="preserve"> (New Construction only)</t>
    </r>
  </si>
  <si>
    <r>
      <t xml:space="preserve">Universal Design </t>
    </r>
    <r>
      <rPr>
        <i/>
        <sz val="11"/>
        <rFont val="Calibri"/>
        <family val="2"/>
      </rPr>
      <t>(Substantial &amp; Moderate Rehab only)</t>
    </r>
  </si>
  <si>
    <t>Location of Measure in Project Documents</t>
  </si>
  <si>
    <t>Criteria Documentation</t>
  </si>
  <si>
    <t>Building Data</t>
  </si>
  <si>
    <t>Intended Points</t>
  </si>
  <si>
    <t>GREEN COMMUNITIES COST DEVELOPMENT WORKSHEET</t>
  </si>
  <si>
    <t>GREEN COMMUNITIES PROJECT OVERVIEW WORKSHEET</t>
  </si>
  <si>
    <t>GREEN COMMUNITIES INTENDED METHODS WORKSHEET</t>
  </si>
  <si>
    <t xml:space="preserve">If necessary, provide additional information or explanation of alternative approach to meeting this measure </t>
  </si>
  <si>
    <t>Engineer (MEP)</t>
  </si>
  <si>
    <t>Energy/System Specialist</t>
  </si>
  <si>
    <t>Provide brief narrative that describe passive solar heating/cooling tactics</t>
  </si>
  <si>
    <t>Foundation</t>
  </si>
  <si>
    <t>Roof</t>
  </si>
  <si>
    <t>Doors</t>
  </si>
  <si>
    <t>Ventilation</t>
  </si>
  <si>
    <t>Hot Water</t>
  </si>
  <si>
    <t>Calculated Incremental Cost</t>
  </si>
  <si>
    <t>Primary Envelope Material</t>
  </si>
  <si>
    <t>Describe primary building cladding system</t>
  </si>
  <si>
    <t>Contractor</t>
  </si>
  <si>
    <t>Windows</t>
  </si>
  <si>
    <t>1.1</t>
  </si>
  <si>
    <t>A Green Development Plan for the project has been developed per the criteria and is ready to submit</t>
  </si>
  <si>
    <t>The Green Development Plan for the project is in the process of being developed and will be submitted prior to funding</t>
  </si>
  <si>
    <t>2.1a</t>
  </si>
  <si>
    <t>Site is adjacent to existing development (bordering 25 percent of the perimeter of the site) and all infrastructure is within 1000' of the site</t>
  </si>
  <si>
    <t>Site qualifies as an infill or rehab site</t>
  </si>
  <si>
    <t>2.1b</t>
  </si>
  <si>
    <t>New development will not be within 100 feet of wetlands, critical sloop, prime farmland, public parkland, critical habitat or within the 100 year floodplain</t>
  </si>
  <si>
    <t>2.1c</t>
  </si>
  <si>
    <t>Site is within 1/4 mile of at least two qualifying services per the criteria</t>
  </si>
  <si>
    <t>Site is within 1/2 mile of at least four qualifying services per the criteria</t>
  </si>
  <si>
    <t>2.2</t>
  </si>
  <si>
    <t>Architect certifies that the net density of units per acre (see criteria) is at least 6 for single family and duplex, 10 for townhomes, or 15 for multifamily.</t>
  </si>
  <si>
    <t>Site qualifies as a rehab site</t>
  </si>
  <si>
    <t>2.3</t>
  </si>
  <si>
    <t>Per the criteria, the project connects to the existing pedestrian grid</t>
  </si>
  <si>
    <t>2.4a</t>
  </si>
  <si>
    <t>Some, but not all, of the buildings are oriented per the criteria (2 points)</t>
  </si>
  <si>
    <t>All of the buildings are oriented per the criteria (4 points)</t>
  </si>
  <si>
    <t>Project will not qualify for these points</t>
  </si>
  <si>
    <t>2.4b</t>
  </si>
  <si>
    <r>
      <t xml:space="preserve">Site is </t>
    </r>
    <r>
      <rPr>
        <b/>
        <sz val="7"/>
        <rFont val="Arial"/>
        <family val="2"/>
      </rPr>
      <t>NOT</t>
    </r>
    <r>
      <rPr>
        <sz val="7"/>
        <rFont val="Arial"/>
        <family val="2"/>
      </rPr>
      <t xml:space="preserve"> located on a grayfield, brownfield or adaptive reuse site</t>
    </r>
  </si>
  <si>
    <r>
      <t xml:space="preserve">Site </t>
    </r>
    <r>
      <rPr>
        <b/>
        <sz val="7"/>
        <rFont val="Arial"/>
        <family val="2"/>
      </rPr>
      <t>IS</t>
    </r>
    <r>
      <rPr>
        <sz val="7"/>
        <rFont val="Arial"/>
        <family val="2"/>
      </rPr>
      <t xml:space="preserve"> located on a grayfield, brownfield or adaptive reuse site (10 points)</t>
    </r>
  </si>
  <si>
    <t>2.5</t>
  </si>
  <si>
    <t>Architect certifies that the net density of units per acre is at least 7 for single family and duplex, 12 for townhomes, or 20 for multifamily.</t>
  </si>
  <si>
    <t>Site does not qualify for additional density points</t>
  </si>
  <si>
    <t>2.6</t>
  </si>
  <si>
    <t>Site has at least three separate connections (excluding entrances/exits from a single building) to existing sidewalks or all weather pathways in surrounding neighborhood (5 points)</t>
  </si>
  <si>
    <t>Site does not qualify for these points</t>
  </si>
  <si>
    <t>2.7</t>
  </si>
  <si>
    <t>Site is within 1/4 mile of adequate bus service or 1/2 mile of adequate fixed rail or ferry service per the criteria (6 points)</t>
  </si>
  <si>
    <t>Site is within 1/2 mile of combined transit services constituting 60 or more transit rides per weekday (12 points)</t>
  </si>
  <si>
    <t>Site is not near qualifying transit services</t>
  </si>
  <si>
    <t>3.1</t>
  </si>
  <si>
    <t>Site has passed ASTM Transaction Screen</t>
  </si>
  <si>
    <t>Site has passed Phase I Environmental Site Assessment</t>
  </si>
  <si>
    <t>Site will meet requirements of a Phase II abatement plan</t>
  </si>
  <si>
    <t>Site has not yet been assessed for environmental hazards</t>
  </si>
  <si>
    <t>3.2</t>
  </si>
  <si>
    <t>Site will implement EPA's BMP for erosion control at least including measures listed in the criteria</t>
  </si>
  <si>
    <t>Project will not disturb soils</t>
  </si>
  <si>
    <t>3.3</t>
  </si>
  <si>
    <t>Architect or Landscape Architect will provide certified tree or plant list showing at least 50% native species and 100% appropriate species for the site.</t>
  </si>
  <si>
    <t>3.4</t>
  </si>
  <si>
    <t>Site will capture, retain, infiltrate or harvest the first 1/2 inch of rainfall in a 24 hour period (5 points)</t>
  </si>
  <si>
    <t>Site will not qualify for these points</t>
  </si>
  <si>
    <t>3.5</t>
  </si>
  <si>
    <t>Project plans and specs will call for labeling storm drains (2 points)</t>
  </si>
  <si>
    <t>4.1a</t>
  </si>
  <si>
    <t>Project will specify toilets at 1.3 GPF, showerheads, bath and kitchen faucets at 2.0 GPM</t>
  </si>
  <si>
    <t>Project is not new construction or substantial rehab</t>
  </si>
  <si>
    <t>4.1b</t>
  </si>
  <si>
    <t xml:space="preserve">Project will specify all toilets at 1.3 GPF and showerheads at 2.0 GPM.  If replaced, bath and kitchen faucets will be 2.0 GPM </t>
  </si>
  <si>
    <t>Project is not moderate rehab</t>
  </si>
  <si>
    <t>4.1c</t>
  </si>
  <si>
    <t>Project will install toilets at 1.1 GPF, showerheads at 1.75 GPM, kitchen faucets at 2.0 GPM, and Bath faucets at 1.5 GPM, or better (5 points)</t>
  </si>
  <si>
    <t>4.2</t>
  </si>
  <si>
    <t>Project will irrigate with recycled gray water or collected rain water or a high efficiency system per the criteria</t>
  </si>
  <si>
    <t>Building Code</t>
  </si>
  <si>
    <t>Energy Code</t>
  </si>
  <si>
    <t xml:space="preserve">INSTRUCTIONS: </t>
  </si>
  <si>
    <t xml:space="preserve"> </t>
  </si>
  <si>
    <t>Project will not use irrigation</t>
  </si>
  <si>
    <t>5.1a</t>
  </si>
  <si>
    <t>Project is 3 stories or less and will meet Energy Star standard</t>
  </si>
  <si>
    <t>Project is 4 stories or more and will exceed ASHRAE 90.1-2004 by 15 percent</t>
  </si>
  <si>
    <t>Project is in California and will exceed Title 24 (version under which project is permitted) by 15 percent</t>
  </si>
  <si>
    <t>Project is in Oregon, Washington, Idaho or Montana and will meet NW Energy Star standard</t>
  </si>
  <si>
    <t>Project is not new construction</t>
  </si>
  <si>
    <t>5.1b</t>
  </si>
  <si>
    <t>Project will conduct an energy analysis per the criteria and implement measures to improve building's pre-renovation energy  performance by 15 percent</t>
  </si>
  <si>
    <t>Project is not rehab</t>
  </si>
  <si>
    <t>5.2</t>
  </si>
  <si>
    <t>If installing, project will install Energy Star-rated clothes washers, dishwashers, and refrigerators</t>
  </si>
  <si>
    <t>Project is not installing appliances</t>
  </si>
  <si>
    <t>5.3a</t>
  </si>
  <si>
    <t>Signatures section updated</t>
  </si>
  <si>
    <t>Font change in table</t>
  </si>
  <si>
    <t xml:space="preserve">This signature portion is most easily satisfied by either: a) printing the Intended Methods tab and having the various team members fill out and sign their portion or b) using digitial signatures. Both forms of submission will be accepted. </t>
  </si>
  <si>
    <t xml:space="preserve">Compliance Report Agreement: </t>
  </si>
  <si>
    <t>Spec Page number / Plan Type for Locating Measure</t>
  </si>
  <si>
    <t>Spec Page Number / Plan Type for Locating Measure</t>
  </si>
  <si>
    <t>How Criterion will be Implemented</t>
  </si>
  <si>
    <r>
      <t xml:space="preserve">How Criterion will be </t>
    </r>
    <r>
      <rPr>
        <sz val="11"/>
        <rFont val="Calibri"/>
        <family val="2"/>
      </rPr>
      <t>I</t>
    </r>
    <r>
      <rPr>
        <sz val="11"/>
        <color indexed="8"/>
        <rFont val="Calibri"/>
        <family val="2"/>
      </rPr>
      <t>mplemented</t>
    </r>
  </si>
  <si>
    <t>The "Project Overview" and "Intended Methods" are required to be completed and submitted for certification before the construction start date of the project.</t>
  </si>
  <si>
    <t>For additional information and instructions on how to submit for Green Communities Certification,                         please see the certification website at www.greencommunitiesonline.org/tools/certification/</t>
  </si>
  <si>
    <t>Green Building Standard</t>
  </si>
  <si>
    <t>Public Incentive Program</t>
  </si>
  <si>
    <t>This worksheet must be filled out and submitted within 60 days after completing construction.  For additional information on how to submit, go to www.greencommunitiesonline.org/tools/certification/</t>
  </si>
  <si>
    <t>This worksheet must be filled out and submitted before the construction start date. For additional information on how to submit, go to www.greencommunitiesonline.org/tools/certification/</t>
  </si>
  <si>
    <t xml:space="preserve">1) For each cost provided, please identify in Column E (Cost Category) the category these costs pertain to: Design, Construction or Verification/Certification Costs. If total cost includes more than one category, please provide detail in notes section. </t>
  </si>
  <si>
    <t>2) The applicant should complete Column E (Estimated Cost) during the development phase.</t>
  </si>
  <si>
    <t>3) The applicant should complete Column F (Actual Cost) after construction has been completed, as a way to compare the estimated versus actual costs.</t>
  </si>
  <si>
    <t xml:space="preserve">4) Column G (Calculated Incremental Cost) contains a formula and will automatically calculate the difference between estimated and actual costs. </t>
  </si>
  <si>
    <t>This worksheet must be filled out and submitted after the construction start date. For additional information on how to submit, go to www.greencommunitiesonline.org/tools/certification/</t>
  </si>
  <si>
    <t>1) Column D (How Criterion will be implemented) for each criterion will be populated based on the 'Intended Methods' worksheet.</t>
  </si>
  <si>
    <t xml:space="preserve">4) Indicate the final number of optional points being pursued by completing Column J (Achieved Points)   </t>
  </si>
  <si>
    <r>
      <t>**Gray text within the spreadsheet (under Green Development Agreement section at bottom) indicates the type of i</t>
    </r>
    <r>
      <rPr>
        <sz val="12"/>
        <rFont val="Calibri"/>
        <family val="2"/>
      </rPr>
      <t>nformation that could occupy that cell. It is not intended to be left in your final submission documents.</t>
    </r>
  </si>
  <si>
    <t>To proceed with Enterprise Green Communities Ceritification, signatures must be provided by at the project manager, architect and general contractor. If these 3 signatures are not present, your building will not proceed through Step 2 of Certification.</t>
  </si>
  <si>
    <r>
      <t>1) Select an answer provided in the drop-down menu under Column D (</t>
    </r>
    <r>
      <rPr>
        <sz val="12"/>
        <rFont val="Calibri"/>
        <family val="2"/>
      </rPr>
      <t>"</t>
    </r>
    <r>
      <rPr>
        <sz val="12"/>
        <color indexed="8"/>
        <rFont val="Calibri"/>
        <family val="2"/>
      </rPr>
      <t>How Criterion will be implemented</t>
    </r>
    <r>
      <rPr>
        <sz val="12"/>
        <rFont val="Calibri"/>
        <family val="2"/>
      </rPr>
      <t>"</t>
    </r>
    <r>
      <rPr>
        <sz val="12"/>
        <color indexed="8"/>
        <rFont val="Calibri"/>
        <family val="2"/>
      </rPr>
      <t>) for each criterion.</t>
    </r>
  </si>
  <si>
    <r>
      <t>2) Explain special circumstances or request a waiver using Column E (</t>
    </r>
    <r>
      <rPr>
        <sz val="12"/>
        <rFont val="Calibri"/>
        <family val="2"/>
      </rPr>
      <t xml:space="preserve">"If </t>
    </r>
    <r>
      <rPr>
        <sz val="12"/>
        <color indexed="8"/>
        <rFont val="Calibri"/>
        <family val="2"/>
      </rPr>
      <t>necessary, describe deviations from intended approach</t>
    </r>
    <r>
      <rPr>
        <sz val="12"/>
        <rFont val="Calibri"/>
        <family val="2"/>
      </rPr>
      <t>"</t>
    </r>
    <r>
      <rPr>
        <sz val="12"/>
        <color indexed="8"/>
        <rFont val="Calibri"/>
        <family val="2"/>
      </rPr>
      <t xml:space="preserve">). This may include information on an approach proposed by the project team that does not appear as an option in the drop-down menu. </t>
    </r>
  </si>
  <si>
    <r>
      <t>3) Indicate where the Criterion references can be found within the project documents in Column F and G (</t>
    </r>
    <r>
      <rPr>
        <sz val="12"/>
        <rFont val="Calibri"/>
        <family val="2"/>
      </rPr>
      <t>"</t>
    </r>
    <r>
      <rPr>
        <sz val="12"/>
        <color indexed="8"/>
        <rFont val="Calibri"/>
        <family val="2"/>
      </rPr>
      <t>Criteria Documentation</t>
    </r>
    <r>
      <rPr>
        <sz val="12"/>
        <rFont val="Calibri"/>
        <family val="2"/>
      </rPr>
      <t>"</t>
    </r>
    <r>
      <rPr>
        <sz val="12"/>
        <color indexed="8"/>
        <rFont val="Calibri"/>
        <family val="2"/>
      </rPr>
      <t>).  This is required for Critierion 1.1b</t>
    </r>
  </si>
  <si>
    <r>
      <t>Complete this document by signing the Green Development Agreement at the bottom of this worksheet. Without the mandatory signatures, this document remains</t>
    </r>
    <r>
      <rPr>
        <i/>
        <sz val="18"/>
        <color indexed="8"/>
        <rFont val="Calibri"/>
        <family val="2"/>
      </rPr>
      <t xml:space="preserve"> incomplete and the project will not </t>
    </r>
    <r>
      <rPr>
        <i/>
        <sz val="18"/>
        <rFont val="Calibri"/>
        <family val="2"/>
      </rPr>
      <t xml:space="preserve">receive </t>
    </r>
    <r>
      <rPr>
        <i/>
        <sz val="18"/>
        <color indexed="8"/>
        <rFont val="Calibri"/>
        <family val="2"/>
      </rPr>
      <t>Step 1 Certification.</t>
    </r>
  </si>
  <si>
    <r>
      <t>5) Indicate the number of optional points being pursued by completing Column H (</t>
    </r>
    <r>
      <rPr>
        <sz val="12"/>
        <rFont val="Calibri"/>
        <family val="2"/>
      </rPr>
      <t>"</t>
    </r>
    <r>
      <rPr>
        <sz val="12"/>
        <color indexed="8"/>
        <rFont val="Calibri"/>
        <family val="2"/>
      </rPr>
      <t>Intended Points</t>
    </r>
    <r>
      <rPr>
        <sz val="12"/>
        <rFont val="Calibri"/>
        <family val="2"/>
      </rPr>
      <t>"</t>
    </r>
    <r>
      <rPr>
        <sz val="12"/>
        <color indexed="8"/>
        <rFont val="Calibri"/>
        <family val="2"/>
      </rPr>
      <t xml:space="preserve">).        </t>
    </r>
  </si>
  <si>
    <r>
      <t xml:space="preserve">4) Indicate the project team member who is responsible for documenting and ensuring the completion of the Criterion under Column </t>
    </r>
    <r>
      <rPr>
        <sz val="12"/>
        <rFont val="Calibri"/>
        <family val="2"/>
      </rPr>
      <t>'</t>
    </r>
    <r>
      <rPr>
        <sz val="12"/>
        <color indexed="8"/>
        <rFont val="Calibri"/>
        <family val="2"/>
      </rPr>
      <t>H</t>
    </r>
    <r>
      <rPr>
        <sz val="12"/>
        <rFont val="Calibri"/>
        <family val="2"/>
      </rPr>
      <t>'</t>
    </r>
    <r>
      <rPr>
        <sz val="12"/>
        <color indexed="8"/>
        <rFont val="Calibri"/>
        <family val="2"/>
      </rPr>
      <t xml:space="preserve"> (Champion).</t>
    </r>
  </si>
  <si>
    <r>
      <t xml:space="preserve">To proceed with Enterprise Green Communities Ceritification, signatures must be provided by </t>
    </r>
    <r>
      <rPr>
        <sz val="12"/>
        <color indexed="8"/>
        <rFont val="Calibri"/>
        <family val="2"/>
      </rPr>
      <t>the project manager, architect and general contractor. If these 3 signatures are not present, your building will not proceed through Step 1 of Certification.</t>
    </r>
  </si>
  <si>
    <r>
      <t>The following signatures provide</t>
    </r>
    <r>
      <rPr>
        <sz val="18"/>
        <rFont val="Calibri"/>
        <family val="2"/>
      </rPr>
      <t xml:space="preserve"> a written commitment demonstrating that all parties involved in the execution and delivery of this project agree to be accountable to measures and strategies as outlined in application documents.</t>
    </r>
  </si>
  <si>
    <r>
      <t>The following signatures provide</t>
    </r>
    <r>
      <rPr>
        <sz val="18"/>
        <rFont val="Calibri"/>
        <family val="2"/>
      </rPr>
      <t xml:space="preserve"> a written commitment demonstrating that all parties involved in the execution and delivery of this project agree that the measures above have been incorporated into the project.  </t>
    </r>
  </si>
  <si>
    <r>
      <t xml:space="preserve">Complete this document by signing the Compliance Report Agreement at the bottom of this worksheet. Without the mandatory signatures, this document remains </t>
    </r>
    <r>
      <rPr>
        <i/>
        <sz val="18"/>
        <color indexed="8"/>
        <rFont val="Calibri"/>
        <family val="2"/>
      </rPr>
      <t>incomplete and the project will not receive Step 2 Certification.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</si>
</sst>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 "/>
  </numFmts>
  <fonts count="60"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sz val="11"/>
      <name val="Calibri"/>
      <family val="2"/>
    </font>
    <font>
      <b/>
      <sz val="12"/>
      <color indexed="8"/>
      <name val="Calibri"/>
      <family val="2"/>
    </font>
    <font>
      <sz val="8"/>
      <name val="Calibri"/>
      <family val="2"/>
    </font>
    <font>
      <sz val="11"/>
      <color indexed="8"/>
      <name val="Calibri"/>
      <family val="2"/>
    </font>
    <font>
      <b/>
      <sz val="11"/>
      <color indexed="8"/>
      <name val="Calibri"/>
      <family val="2"/>
    </font>
    <font>
      <b/>
      <sz val="11"/>
      <name val="Calibri"/>
      <family val="2"/>
    </font>
    <font>
      <i/>
      <sz val="11"/>
      <color indexed="8"/>
      <name val="Calibri"/>
      <family val="2"/>
    </font>
    <font>
      <sz val="11"/>
      <name val="Calibri"/>
      <family val="2"/>
    </font>
    <font>
      <sz val="12"/>
      <color indexed="8"/>
      <name val="Calibri"/>
      <family val="2"/>
    </font>
    <font>
      <i/>
      <sz val="11"/>
      <color indexed="10"/>
      <name val="Calibri"/>
      <family val="2"/>
    </font>
    <font>
      <sz val="7"/>
      <name val="Arial"/>
      <family val="2"/>
    </font>
    <font>
      <sz val="7"/>
      <color indexed="8"/>
      <name val="Arial"/>
      <family val="2"/>
    </font>
    <font>
      <b/>
      <sz val="7"/>
      <name val="Arial"/>
      <family val="2"/>
    </font>
    <font>
      <sz val="7"/>
      <name val="Arial"/>
      <family val="2"/>
    </font>
    <font>
      <sz val="10"/>
      <name val="Arial"/>
      <family val="2"/>
    </font>
    <font>
      <sz val="10"/>
      <name val="Arial"/>
      <family val="2"/>
    </font>
    <font>
      <b/>
      <sz val="11"/>
      <name val="Calibri"/>
      <family val="2"/>
    </font>
    <font>
      <i/>
      <sz val="11"/>
      <name val="Calibri"/>
      <family val="2"/>
    </font>
    <font>
      <b/>
      <i/>
      <sz val="11"/>
      <color indexed="8"/>
      <name val="Calibri"/>
      <family val="2"/>
    </font>
    <font>
      <b/>
      <sz val="11"/>
      <color indexed="8"/>
      <name val="Arial"/>
      <family val="2"/>
    </font>
    <font>
      <sz val="11"/>
      <color indexed="8"/>
      <name val="Arial"/>
      <family val="2"/>
    </font>
    <font>
      <b/>
      <sz val="11"/>
      <color indexed="8"/>
      <name val="Calibri"/>
      <family val="2"/>
    </font>
    <font>
      <sz val="11"/>
      <color indexed="8"/>
      <name val="Calibri"/>
      <family val="2"/>
    </font>
    <font>
      <b/>
      <sz val="11"/>
      <color indexed="8"/>
      <name val="Calibri"/>
      <family val="2"/>
    </font>
    <font>
      <sz val="10"/>
      <color indexed="8"/>
      <name val="Calibri"/>
      <family val="2"/>
    </font>
    <font>
      <sz val="11"/>
      <color indexed="8"/>
      <name val="Calibri"/>
      <family val="2"/>
    </font>
    <font>
      <i/>
      <sz val="10"/>
      <color indexed="8"/>
      <name val="Calibri"/>
      <family val="2"/>
    </font>
    <font>
      <sz val="11"/>
      <color indexed="8"/>
      <name val="Calibri"/>
      <family val="2"/>
    </font>
    <font>
      <b/>
      <sz val="14"/>
      <color indexed="8"/>
      <name val="Calibri"/>
      <family val="2"/>
    </font>
    <font>
      <sz val="11"/>
      <color indexed="23"/>
      <name val="Calibri"/>
      <family val="2"/>
    </font>
    <font>
      <sz val="11"/>
      <color indexed="8"/>
      <name val="Calibri"/>
      <family val="2"/>
    </font>
    <font>
      <b/>
      <i/>
      <sz val="11"/>
      <name val="Calibri"/>
      <family val="2"/>
    </font>
    <font>
      <sz val="11"/>
      <color indexed="8"/>
      <name val="Calibri"/>
      <family val="2"/>
    </font>
    <font>
      <i/>
      <sz val="12"/>
      <color indexed="8"/>
      <name val="Calibri"/>
      <family val="2"/>
    </font>
    <font>
      <b/>
      <sz val="14"/>
      <name val="Calibri"/>
      <family val="2"/>
    </font>
    <font>
      <sz val="12"/>
      <name val="Calibri"/>
      <family val="2"/>
    </font>
    <font>
      <b/>
      <sz val="11"/>
      <color indexed="23"/>
      <name val="Calibri"/>
      <family val="2"/>
    </font>
    <font>
      <b/>
      <sz val="12"/>
      <name val="Calibri"/>
      <family val="2"/>
    </font>
    <font>
      <sz val="14"/>
      <color indexed="8"/>
      <name val="Calibri"/>
      <family val="2"/>
    </font>
    <font>
      <b/>
      <sz val="11"/>
      <color indexed="8"/>
      <name val="Calibri"/>
      <family val="2"/>
    </font>
    <font>
      <sz val="11"/>
      <color indexed="8"/>
      <name val="Calibri"/>
      <family val="2"/>
    </font>
    <font>
      <sz val="11"/>
      <color indexed="23"/>
      <name val="Calibri"/>
      <family val="2"/>
    </font>
    <font>
      <sz val="11"/>
      <color indexed="23"/>
      <name val="Calibri"/>
      <family val="2"/>
    </font>
    <font>
      <sz val="11"/>
      <color indexed="8"/>
      <name val="Times New Roman"/>
      <family val="1"/>
    </font>
    <font>
      <sz val="12"/>
      <color indexed="23"/>
      <name val="Calibri"/>
      <family val="2"/>
    </font>
    <font>
      <i/>
      <sz val="14"/>
      <color indexed="8"/>
      <name val="Calibri"/>
      <family val="2"/>
    </font>
    <font>
      <sz val="18"/>
      <color indexed="8"/>
      <name val="Calibri"/>
      <family val="2"/>
    </font>
    <font>
      <i/>
      <sz val="18"/>
      <color indexed="8"/>
      <name val="Calibri"/>
      <family val="2"/>
    </font>
    <font>
      <b/>
      <sz val="18"/>
      <name val="Calibri"/>
      <family val="2"/>
    </font>
    <font>
      <sz val="18"/>
      <name val="Calibri"/>
      <family val="2"/>
    </font>
    <font>
      <b/>
      <sz val="18"/>
      <color indexed="8"/>
      <name val="Calibri"/>
      <family val="2"/>
    </font>
    <font>
      <sz val="11"/>
      <color indexed="8"/>
      <name val="Calibri"/>
      <family val="2"/>
    </font>
    <font>
      <sz val="12"/>
      <color indexed="8"/>
      <name val="Arial"/>
      <family val="2"/>
    </font>
    <font>
      <sz val="11"/>
      <color indexed="23"/>
      <name val="Calibri"/>
      <family val="2"/>
    </font>
    <font>
      <sz val="11"/>
      <name val="Calibri"/>
      <family val="2"/>
    </font>
    <font>
      <i/>
      <sz val="18"/>
      <name val="Calibri"/>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6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dashed">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s>
  <cellStyleXfs count="2">
    <xf numFmtId="0" fontId="0" fillId="0" borderId="0"/>
    <xf numFmtId="0" fontId="19" fillId="0" borderId="0"/>
  </cellStyleXfs>
  <cellXfs count="778">
    <xf numFmtId="0" fontId="0" fillId="0" borderId="0" xfId="0"/>
    <xf numFmtId="49" fontId="19" fillId="0" borderId="0" xfId="1" applyNumberFormat="1"/>
    <xf numFmtId="0" fontId="14" fillId="0" borderId="0" xfId="1" applyFont="1"/>
    <xf numFmtId="0" fontId="19" fillId="0" borderId="0" xfId="1"/>
    <xf numFmtId="0" fontId="15" fillId="0" borderId="0" xfId="1" applyFont="1" applyBorder="1" applyAlignment="1">
      <alignment wrapText="1"/>
    </xf>
    <xf numFmtId="0" fontId="18" fillId="0" borderId="0" xfId="1" applyFont="1"/>
    <xf numFmtId="0" fontId="17" fillId="0" borderId="0" xfId="1" applyFont="1"/>
    <xf numFmtId="0" fontId="13" fillId="0" borderId="0" xfId="0" applyFont="1" applyFill="1" applyBorder="1" applyAlignment="1">
      <alignment vertical="top" wrapText="1"/>
    </xf>
    <xf numFmtId="0" fontId="1" fillId="0" borderId="0" xfId="0" applyFont="1" applyFill="1"/>
    <xf numFmtId="0" fontId="1" fillId="2" borderId="0" xfId="0" applyFont="1" applyFill="1"/>
    <xf numFmtId="0" fontId="3" fillId="0" borderId="0" xfId="0" applyFont="1" applyFill="1"/>
    <xf numFmtId="0" fontId="26" fillId="0" borderId="0" xfId="0" applyFont="1" applyFill="1"/>
    <xf numFmtId="0" fontId="29" fillId="0" borderId="0" xfId="0" applyFont="1" applyFill="1"/>
    <xf numFmtId="0" fontId="31" fillId="0" borderId="0" xfId="0" applyFont="1" applyFill="1"/>
    <xf numFmtId="16" fontId="28" fillId="0" borderId="0" xfId="0" applyNumberFormat="1" applyFont="1" applyFill="1"/>
    <xf numFmtId="16" fontId="30" fillId="0" borderId="0" xfId="0" applyNumberFormat="1" applyFont="1" applyFill="1" applyBorder="1" applyAlignment="1">
      <alignment vertical="center" wrapText="1"/>
    </xf>
    <xf numFmtId="0" fontId="3" fillId="0" borderId="0" xfId="0" applyFont="1" applyFill="1" applyBorder="1"/>
    <xf numFmtId="0" fontId="3" fillId="2" borderId="1" xfId="0" applyFont="1" applyFill="1" applyBorder="1" applyAlignment="1">
      <alignment horizontal="left" vertical="center" wrapText="1"/>
    </xf>
    <xf numFmtId="0" fontId="26" fillId="2" borderId="0" xfId="0" applyFont="1" applyFill="1" applyBorder="1" applyAlignment="1" applyProtection="1">
      <alignment horizontal="center"/>
    </xf>
    <xf numFmtId="0" fontId="26" fillId="2" borderId="0" xfId="0" applyFont="1" applyFill="1" applyBorder="1" applyProtection="1"/>
    <xf numFmtId="0" fontId="26" fillId="2" borderId="0" xfId="0" applyFont="1" applyFill="1"/>
    <xf numFmtId="0" fontId="26" fillId="2" borderId="0" xfId="0" applyFont="1" applyFill="1" applyBorder="1" applyAlignment="1" applyProtection="1"/>
    <xf numFmtId="0" fontId="3" fillId="2" borderId="0" xfId="0" applyFont="1" applyFill="1"/>
    <xf numFmtId="0" fontId="26" fillId="0" borderId="0" xfId="0" applyFont="1" applyFill="1" applyBorder="1" applyProtection="1"/>
    <xf numFmtId="0" fontId="26" fillId="0" borderId="0" xfId="0" applyFont="1" applyFill="1" applyBorder="1" applyAlignment="1" applyProtection="1"/>
    <xf numFmtId="0" fontId="26" fillId="2" borderId="0"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26" fillId="2" borderId="3" xfId="0" applyNumberFormat="1" applyFont="1" applyFill="1" applyBorder="1" applyAlignment="1" applyProtection="1">
      <alignment horizontal="center" vertical="center"/>
    </xf>
    <xf numFmtId="0" fontId="3" fillId="2" borderId="0" xfId="0" applyFont="1" applyFill="1" applyBorder="1"/>
    <xf numFmtId="0" fontId="1" fillId="2" borderId="0" xfId="0" applyFont="1" applyFill="1" applyBorder="1" applyAlignment="1" applyProtection="1">
      <alignment horizontal="center" vertical="center" wrapText="1"/>
    </xf>
    <xf numFmtId="0" fontId="2"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26" fillId="2" borderId="0" xfId="0" applyFont="1" applyFill="1" applyBorder="1" applyAlignment="1" applyProtection="1">
      <alignment horizontal="right" vertical="center" wrapText="1"/>
    </xf>
    <xf numFmtId="0" fontId="26" fillId="2" borderId="0" xfId="0" applyFont="1" applyFill="1" applyBorder="1" applyAlignment="1" applyProtection="1">
      <alignment horizontal="right" vertical="center"/>
    </xf>
    <xf numFmtId="0" fontId="4" fillId="2" borderId="4" xfId="0" applyNumberFormat="1" applyFont="1" applyFill="1" applyBorder="1" applyAlignment="1" applyProtection="1">
      <alignment horizontal="center" vertical="center"/>
    </xf>
    <xf numFmtId="0" fontId="0" fillId="0" borderId="5" xfId="0" applyBorder="1"/>
    <xf numFmtId="0" fontId="32" fillId="4" borderId="6" xfId="0" applyFont="1" applyFill="1" applyBorder="1" applyAlignment="1">
      <alignment horizontal="center" vertical="center"/>
    </xf>
    <xf numFmtId="0" fontId="3"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43" fillId="5" borderId="7" xfId="0" applyFont="1" applyFill="1" applyBorder="1"/>
    <xf numFmtId="0" fontId="43" fillId="5" borderId="8" xfId="0" applyFont="1" applyFill="1" applyBorder="1"/>
    <xf numFmtId="0" fontId="43" fillId="5" borderId="9" xfId="0" applyFont="1" applyFill="1" applyBorder="1"/>
    <xf numFmtId="0" fontId="46" fillId="2" borderId="4" xfId="0" applyNumberFormat="1"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wrapText="1"/>
      <protection locked="0"/>
    </xf>
    <xf numFmtId="49" fontId="4" fillId="4" borderId="5" xfId="0" applyNumberFormat="1"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166" fontId="4" fillId="2" borderId="5" xfId="0" applyNumberFormat="1"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center" wrapText="1"/>
      <protection locked="0"/>
    </xf>
    <xf numFmtId="165" fontId="11" fillId="4" borderId="10" xfId="0" applyNumberFormat="1" applyFont="1" applyFill="1" applyBorder="1" applyAlignment="1" applyProtection="1">
      <alignment horizontal="center" vertical="center" wrapText="1"/>
      <protection locked="0"/>
    </xf>
    <xf numFmtId="165" fontId="4" fillId="4" borderId="5" xfId="0" applyNumberFormat="1" applyFont="1" applyFill="1" applyBorder="1" applyAlignment="1" applyProtection="1">
      <alignment horizontal="center" vertical="center" wrapText="1"/>
      <protection locked="0"/>
    </xf>
    <xf numFmtId="165" fontId="4" fillId="2" borderId="5" xfId="0" applyNumberFormat="1" applyFont="1" applyFill="1" applyBorder="1" applyAlignment="1" applyProtection="1">
      <alignment horizontal="center" vertical="center" wrapText="1"/>
      <protection locked="0"/>
    </xf>
    <xf numFmtId="165" fontId="11" fillId="2" borderId="5" xfId="0" applyNumberFormat="1" applyFont="1" applyFill="1" applyBorder="1" applyAlignment="1" applyProtection="1">
      <alignment horizontal="center" vertical="center" wrapText="1"/>
      <protection locked="0"/>
    </xf>
    <xf numFmtId="165" fontId="4" fillId="4" borderId="10" xfId="0" applyNumberFormat="1" applyFont="1" applyFill="1" applyBorder="1" applyAlignment="1" applyProtection="1">
      <alignment horizontal="center" vertical="center" wrapText="1"/>
      <protection locked="0"/>
    </xf>
    <xf numFmtId="165" fontId="11" fillId="4" borderId="5" xfId="0" applyNumberFormat="1" applyFont="1" applyFill="1" applyBorder="1" applyAlignment="1" applyProtection="1">
      <alignment horizontal="center" vertical="center" wrapText="1"/>
      <protection locked="0"/>
    </xf>
    <xf numFmtId="165" fontId="7" fillId="2" borderId="5" xfId="0" applyNumberFormat="1" applyFont="1" applyFill="1" applyBorder="1" applyAlignment="1" applyProtection="1">
      <alignment horizontal="center" vertical="center" wrapText="1"/>
      <protection locked="0"/>
    </xf>
    <xf numFmtId="165" fontId="4" fillId="4" borderId="11" xfId="0" applyNumberFormat="1"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165" fontId="11" fillId="4" borderId="10" xfId="0" applyNumberFormat="1" applyFont="1" applyFill="1" applyBorder="1" applyAlignment="1" applyProtection="1">
      <alignment horizontal="center" vertical="center" wrapText="1"/>
    </xf>
    <xf numFmtId="165" fontId="11" fillId="2" borderId="5" xfId="0" applyNumberFormat="1" applyFont="1" applyFill="1" applyBorder="1" applyAlignment="1" applyProtection="1">
      <alignment horizontal="center" vertical="center" wrapText="1"/>
    </xf>
    <xf numFmtId="165" fontId="11" fillId="4" borderId="11" xfId="0" applyNumberFormat="1"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protection locked="0"/>
    </xf>
    <xf numFmtId="0" fontId="25" fillId="2" borderId="1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49" fontId="20" fillId="2" borderId="5" xfId="0" applyNumberFormat="1"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1" fillId="2" borderId="0" xfId="0" applyFont="1" applyFill="1" applyProtection="1"/>
    <xf numFmtId="0" fontId="8" fillId="2" borderId="13" xfId="0" applyFont="1" applyFill="1" applyBorder="1" applyAlignment="1" applyProtection="1">
      <alignment horizontal="center" vertical="center" wrapText="1"/>
    </xf>
    <xf numFmtId="0" fontId="1" fillId="0" borderId="0" xfId="0" applyFont="1" applyFill="1" applyProtection="1"/>
    <xf numFmtId="0" fontId="1" fillId="0" borderId="0" xfId="0" applyFont="1" applyProtection="1"/>
    <xf numFmtId="0" fontId="5" fillId="2" borderId="0" xfId="0" applyFont="1" applyFill="1" applyBorder="1" applyAlignment="1" applyProtection="1">
      <alignment vertical="center"/>
    </xf>
    <xf numFmtId="0" fontId="7" fillId="0" borderId="0" xfId="0" applyFont="1" applyFill="1" applyBorder="1" applyProtection="1"/>
    <xf numFmtId="0" fontId="7" fillId="0" borderId="0" xfId="0" applyFont="1" applyFill="1" applyProtection="1"/>
    <xf numFmtId="0" fontId="7" fillId="0" borderId="0" xfId="0" applyFont="1" applyProtection="1"/>
    <xf numFmtId="0" fontId="7" fillId="2" borderId="0" xfId="0" applyFont="1" applyFill="1" applyBorder="1" applyProtection="1"/>
    <xf numFmtId="0" fontId="26" fillId="0" borderId="0" xfId="0" applyFont="1" applyBorder="1" applyProtection="1"/>
    <xf numFmtId="0" fontId="26" fillId="0" borderId="0" xfId="0" applyFont="1" applyBorder="1" applyAlignment="1" applyProtection="1"/>
    <xf numFmtId="0" fontId="26" fillId="2" borderId="3" xfId="0" applyFont="1" applyFill="1" applyBorder="1" applyAlignment="1" applyProtection="1">
      <alignment horizontal="center" vertical="center"/>
    </xf>
    <xf numFmtId="0" fontId="26" fillId="2" borderId="0" xfId="0" applyFont="1" applyFill="1" applyProtection="1"/>
    <xf numFmtId="0" fontId="5" fillId="2" borderId="14" xfId="0" quotePrefix="1"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0" fontId="26" fillId="0" borderId="0" xfId="0" applyFont="1" applyFill="1" applyProtection="1"/>
    <xf numFmtId="0" fontId="26" fillId="0" borderId="0" xfId="0" applyFont="1" applyProtection="1"/>
    <xf numFmtId="0" fontId="0" fillId="0" borderId="0" xfId="0" applyProtection="1"/>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7" fillId="2" borderId="0" xfId="0" applyFont="1" applyFill="1" applyProtection="1"/>
    <xf numFmtId="0" fontId="7" fillId="2" borderId="0" xfId="0" applyFont="1" applyFill="1" applyBorder="1" applyAlignment="1" applyProtection="1">
      <alignment horizontal="center" wrapText="1"/>
    </xf>
    <xf numFmtId="0" fontId="26" fillId="2" borderId="0" xfId="0" applyFont="1" applyFill="1" applyAlignment="1" applyProtection="1"/>
    <xf numFmtId="0" fontId="34" fillId="2" borderId="0" xfId="0" applyFont="1" applyFill="1" applyAlignment="1" applyProtection="1"/>
    <xf numFmtId="0" fontId="8" fillId="2" borderId="15" xfId="0" applyFont="1" applyFill="1" applyBorder="1" applyAlignment="1" applyProtection="1">
      <alignment horizontal="center" vertical="center" wrapText="1"/>
    </xf>
    <xf numFmtId="0" fontId="34" fillId="2" borderId="0" xfId="0" applyFont="1" applyFill="1" applyProtection="1"/>
    <xf numFmtId="0" fontId="2" fillId="0" borderId="0" xfId="0" applyFont="1" applyFill="1" applyAlignment="1" applyProtection="1">
      <alignment wrapText="1"/>
    </xf>
    <xf numFmtId="0" fontId="3" fillId="0" borderId="0" xfId="0" applyFont="1" applyFill="1" applyProtection="1"/>
    <xf numFmtId="0" fontId="3" fillId="0" borderId="0" xfId="0" applyFont="1" applyProtection="1"/>
    <xf numFmtId="0" fontId="8" fillId="2" borderId="16" xfId="0" applyFont="1" applyFill="1" applyBorder="1" applyAlignment="1" applyProtection="1">
      <alignment horizontal="center" vertical="center"/>
    </xf>
    <xf numFmtId="0" fontId="8" fillId="2" borderId="16"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xf>
    <xf numFmtId="0" fontId="34" fillId="2" borderId="0" xfId="0" applyFont="1" applyFill="1" applyBorder="1" applyAlignment="1" applyProtection="1"/>
    <xf numFmtId="0" fontId="1" fillId="0" borderId="0" xfId="0" applyFont="1" applyFill="1" applyAlignment="1" applyProtection="1">
      <alignment wrapText="1"/>
    </xf>
    <xf numFmtId="0" fontId="10" fillId="0" borderId="0" xfId="0" applyFont="1" applyFill="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center" wrapText="1"/>
    </xf>
    <xf numFmtId="0" fontId="34" fillId="0" borderId="0" xfId="0" applyFont="1" applyFill="1" applyProtection="1"/>
    <xf numFmtId="0" fontId="47" fillId="0" borderId="0" xfId="0" applyFont="1" applyAlignment="1" applyProtection="1">
      <alignment wrapText="1"/>
    </xf>
    <xf numFmtId="0" fontId="34" fillId="0" borderId="0" xfId="0" applyFont="1" applyProtection="1"/>
    <xf numFmtId="0" fontId="34" fillId="2" borderId="0" xfId="0" applyFont="1" applyFill="1" applyBorder="1" applyAlignment="1" applyProtection="1">
      <alignment horizontal="center" wrapText="1"/>
    </xf>
    <xf numFmtId="0" fontId="26" fillId="2" borderId="0" xfId="0" applyFont="1" applyFill="1" applyBorder="1" applyAlignment="1" applyProtection="1">
      <alignment horizontal="center" wrapText="1"/>
    </xf>
    <xf numFmtId="0" fontId="26" fillId="0" borderId="0" xfId="0" applyFont="1" applyFill="1" applyBorder="1" applyAlignment="1" applyProtection="1">
      <alignment vertical="center" wrapText="1"/>
    </xf>
    <xf numFmtId="0" fontId="4" fillId="2" borderId="0" xfId="0" applyFont="1" applyFill="1" applyBorder="1" applyAlignment="1" applyProtection="1">
      <alignment horizontal="center" vertical="top" wrapText="1"/>
    </xf>
    <xf numFmtId="0" fontId="21" fillId="2" borderId="0" xfId="0" applyFont="1" applyFill="1" applyBorder="1" applyAlignment="1" applyProtection="1">
      <alignment horizontal="center" wrapText="1"/>
    </xf>
    <xf numFmtId="0" fontId="11" fillId="2" borderId="0" xfId="0" applyFont="1" applyFill="1" applyBorder="1" applyAlignment="1" applyProtection="1">
      <alignment horizontal="center" vertical="top" wrapText="1"/>
    </xf>
    <xf numFmtId="0" fontId="2" fillId="2"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21" fillId="2" borderId="0" xfId="0" applyFont="1" applyFill="1" applyBorder="1" applyAlignment="1" applyProtection="1">
      <alignment horizontal="center" vertical="top" wrapText="1"/>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wrapText="1"/>
    </xf>
    <xf numFmtId="0" fontId="4" fillId="2" borderId="0" xfId="0" applyFont="1" applyFill="1" applyProtection="1"/>
    <xf numFmtId="0" fontId="35" fillId="2" borderId="0" xfId="0" applyFont="1" applyFill="1" applyBorder="1" applyAlignment="1" applyProtection="1">
      <alignment vertical="center" wrapText="1"/>
    </xf>
    <xf numFmtId="0" fontId="9" fillId="2" borderId="0" xfId="0" applyFont="1" applyFill="1" applyBorder="1" applyAlignment="1" applyProtection="1">
      <alignment horizontal="center" vertical="top" wrapText="1"/>
    </xf>
    <xf numFmtId="0" fontId="11" fillId="2" borderId="0" xfId="0" applyFont="1" applyFill="1" applyBorder="1" applyProtection="1"/>
    <xf numFmtId="0" fontId="20" fillId="2" borderId="0" xfId="0" applyFont="1" applyFill="1" applyBorder="1" applyAlignment="1" applyProtection="1">
      <alignment horizontal="left" wrapText="1"/>
    </xf>
    <xf numFmtId="0" fontId="20" fillId="2" borderId="0" xfId="0" applyFont="1" applyFill="1" applyBorder="1" applyAlignment="1" applyProtection="1">
      <alignment horizontal="center" wrapText="1"/>
    </xf>
    <xf numFmtId="0" fontId="9" fillId="0" borderId="0" xfId="0" applyFont="1" applyFill="1" applyBorder="1" applyAlignment="1" applyProtection="1">
      <alignment horizontal="center" vertical="top" wrapText="1"/>
    </xf>
    <xf numFmtId="0" fontId="27" fillId="0" borderId="0" xfId="0" applyFont="1" applyFill="1" applyBorder="1" applyAlignment="1" applyProtection="1">
      <alignment horizontal="left" wrapText="1"/>
    </xf>
    <xf numFmtId="0" fontId="27" fillId="0" borderId="0" xfId="0" applyFont="1" applyFill="1" applyBorder="1" applyAlignment="1" applyProtection="1">
      <alignment horizontal="center" wrapText="1"/>
    </xf>
    <xf numFmtId="0" fontId="29" fillId="0" borderId="0" xfId="0" applyFont="1" applyFill="1" applyProtection="1"/>
    <xf numFmtId="0" fontId="9" fillId="0" borderId="0" xfId="0" applyFont="1" applyFill="1" applyBorder="1" applyAlignment="1" applyProtection="1">
      <alignment horizontal="center" wrapText="1"/>
    </xf>
    <xf numFmtId="0" fontId="26" fillId="0" borderId="0" xfId="0" applyFont="1" applyFill="1" applyBorder="1" applyAlignment="1" applyProtection="1">
      <alignment horizontal="center"/>
    </xf>
    <xf numFmtId="0" fontId="2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7"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xf>
    <xf numFmtId="0" fontId="27" fillId="0" borderId="0" xfId="0" applyFont="1" applyFill="1" applyBorder="1" applyAlignment="1" applyProtection="1">
      <alignment horizontal="left" vertical="center" wrapText="1"/>
    </xf>
    <xf numFmtId="0" fontId="12" fillId="0" borderId="0"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9" fillId="0" borderId="0" xfId="0" applyFont="1" applyProtection="1"/>
    <xf numFmtId="0" fontId="29" fillId="0" borderId="0" xfId="0" applyFont="1" applyFill="1" applyBorder="1" applyProtection="1"/>
    <xf numFmtId="0" fontId="29"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3" fillId="0" borderId="0" xfId="0" applyFont="1" applyFill="1" applyBorder="1" applyProtection="1"/>
    <xf numFmtId="0" fontId="2" fillId="0" borderId="0" xfId="0" applyFont="1" applyFill="1" applyBorder="1" applyAlignment="1" applyProtection="1">
      <alignment horizontal="left"/>
    </xf>
    <xf numFmtId="0" fontId="8" fillId="0" borderId="0" xfId="0" applyFont="1" applyFill="1" applyBorder="1" applyAlignment="1" applyProtection="1">
      <alignment horizontal="center" vertical="top" wrapText="1"/>
    </xf>
    <xf numFmtId="0" fontId="27"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xf>
    <xf numFmtId="0" fontId="27" fillId="0" borderId="0" xfId="0" applyFont="1" applyFill="1" applyBorder="1" applyAlignment="1" applyProtection="1">
      <alignment wrapText="1"/>
    </xf>
    <xf numFmtId="0" fontId="29" fillId="0" borderId="0" xfId="0" applyFont="1" applyFill="1" applyBorder="1" applyAlignment="1" applyProtection="1">
      <alignment horizontal="center"/>
    </xf>
    <xf numFmtId="16" fontId="27" fillId="0" borderId="0" xfId="0" applyNumberFormat="1" applyFont="1" applyFill="1" applyBorder="1" applyAlignment="1" applyProtection="1">
      <alignment wrapText="1"/>
    </xf>
    <xf numFmtId="0" fontId="27" fillId="0" borderId="0" xfId="0" applyFont="1" applyFill="1" applyBorder="1" applyAlignment="1" applyProtection="1">
      <alignment horizontal="center" vertical="center" wrapText="1"/>
    </xf>
    <xf numFmtId="16" fontId="27"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1" fillId="0" borderId="0" xfId="0" applyFont="1" applyFill="1" applyBorder="1" applyAlignment="1" applyProtection="1">
      <alignment horizontal="center" vertical="top" wrapText="1"/>
    </xf>
    <xf numFmtId="0" fontId="25" fillId="0" borderId="0" xfId="0" applyFont="1" applyFill="1" applyBorder="1" applyAlignment="1" applyProtection="1">
      <alignment horizontal="center" vertical="top" wrapText="1"/>
    </xf>
    <xf numFmtId="16" fontId="27" fillId="0" borderId="0" xfId="0" applyNumberFormat="1" applyFont="1" applyFill="1" applyBorder="1" applyAlignment="1" applyProtection="1">
      <alignment horizontal="left" vertical="top" wrapText="1"/>
    </xf>
    <xf numFmtId="16" fontId="27" fillId="0" borderId="0" xfId="0" applyNumberFormat="1" applyFont="1" applyFill="1" applyBorder="1" applyAlignment="1" applyProtection="1">
      <alignment vertical="top" wrapText="1"/>
    </xf>
    <xf numFmtId="0" fontId="29" fillId="0" borderId="0" xfId="0" applyFont="1" applyBorder="1" applyAlignment="1" applyProtection="1">
      <alignment horizontal="center"/>
    </xf>
    <xf numFmtId="0" fontId="29" fillId="0" borderId="0" xfId="0" applyFont="1" applyBorder="1" applyAlignment="1" applyProtection="1">
      <alignment horizontal="left" vertical="top" wrapText="1"/>
    </xf>
    <xf numFmtId="0" fontId="4" fillId="0" borderId="0" xfId="0" applyFont="1" applyBorder="1" applyAlignment="1" applyProtection="1">
      <alignment horizontal="center" vertical="top" wrapText="1"/>
    </xf>
    <xf numFmtId="0" fontId="7" fillId="0" borderId="0" xfId="0" applyFont="1" applyBorder="1" applyAlignment="1" applyProtection="1">
      <alignment horizontal="center"/>
    </xf>
    <xf numFmtId="0" fontId="7" fillId="0" borderId="0" xfId="0" applyFont="1" applyBorder="1" applyAlignment="1" applyProtection="1">
      <alignment horizontal="left" vertical="top" wrapText="1"/>
    </xf>
    <xf numFmtId="0" fontId="11" fillId="0" borderId="0" xfId="0" applyFont="1" applyBorder="1" applyAlignment="1" applyProtection="1">
      <alignment horizontal="center" vertical="top" wrapText="1"/>
    </xf>
    <xf numFmtId="0" fontId="26" fillId="0" borderId="0" xfId="0" applyFont="1" applyBorder="1" applyAlignment="1" applyProtection="1">
      <alignment horizontal="center"/>
    </xf>
    <xf numFmtId="0" fontId="26" fillId="0" borderId="0" xfId="0" applyFont="1" applyBorder="1" applyAlignment="1" applyProtection="1">
      <alignment horizontal="left" vertical="top" wrapText="1"/>
    </xf>
    <xf numFmtId="0" fontId="27" fillId="0" borderId="0" xfId="0" applyFont="1" applyFill="1" applyBorder="1" applyProtection="1"/>
    <xf numFmtId="0" fontId="27" fillId="0" borderId="0" xfId="0" applyFont="1" applyFill="1" applyBorder="1" applyAlignment="1" applyProtection="1">
      <alignment horizontal="center" vertical="top" wrapText="1"/>
    </xf>
    <xf numFmtId="0" fontId="29" fillId="2" borderId="0" xfId="0" applyFont="1" applyFill="1" applyProtection="1"/>
    <xf numFmtId="0" fontId="29" fillId="0" borderId="0" xfId="0" applyFont="1" applyBorder="1" applyProtection="1"/>
    <xf numFmtId="0" fontId="3" fillId="0" borderId="0" xfId="0" applyFont="1" applyBorder="1" applyProtection="1"/>
    <xf numFmtId="0" fontId="33" fillId="2" borderId="17"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xf>
    <xf numFmtId="0" fontId="4" fillId="0" borderId="11" xfId="0" applyFont="1" applyBorder="1" applyAlignment="1" applyProtection="1">
      <alignment horizontal="left" vertical="center"/>
      <protection locked="0"/>
    </xf>
    <xf numFmtId="0" fontId="4" fillId="2" borderId="15" xfId="0" applyFont="1" applyFill="1" applyBorder="1" applyAlignment="1" applyProtection="1">
      <alignment horizontal="left" vertical="center" wrapText="1"/>
      <protection locked="0"/>
    </xf>
    <xf numFmtId="0" fontId="33" fillId="0" borderId="19" xfId="0" applyFont="1" applyBorder="1" applyAlignment="1" applyProtection="1">
      <alignment horizontal="left" vertical="center"/>
      <protection locked="0"/>
    </xf>
    <xf numFmtId="0" fontId="4" fillId="0" borderId="20" xfId="0" applyFont="1" applyFill="1" applyBorder="1" applyAlignment="1" applyProtection="1">
      <alignment horizontal="center" vertical="center"/>
      <protection locked="0"/>
    </xf>
    <xf numFmtId="9" fontId="33" fillId="0" borderId="21" xfId="0" applyNumberFormat="1" applyFont="1" applyFill="1" applyBorder="1" applyAlignment="1" applyProtection="1">
      <alignment horizontal="center" vertical="center" wrapText="1"/>
      <protection locked="0"/>
    </xf>
    <xf numFmtId="1" fontId="33" fillId="0" borderId="21" xfId="0" applyNumberFormat="1" applyFont="1" applyFill="1" applyBorder="1" applyAlignment="1" applyProtection="1">
      <alignment horizontal="center" vertical="center" wrapText="1"/>
      <protection locked="0"/>
    </xf>
    <xf numFmtId="0" fontId="33" fillId="0" borderId="21"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protection locked="0"/>
    </xf>
    <xf numFmtId="1" fontId="33" fillId="0" borderId="22" xfId="0" applyNumberFormat="1" applyFont="1" applyFill="1" applyBorder="1" applyAlignment="1" applyProtection="1">
      <alignment horizontal="center" vertical="center" wrapText="1"/>
      <protection locked="0"/>
    </xf>
    <xf numFmtId="0" fontId="27" fillId="2" borderId="0" xfId="0" applyFont="1" applyFill="1" applyProtection="1"/>
    <xf numFmtId="0" fontId="12" fillId="2" borderId="0" xfId="0" applyFont="1" applyFill="1" applyAlignment="1" applyProtection="1"/>
    <xf numFmtId="0" fontId="12" fillId="0" borderId="0" xfId="0" applyFont="1" applyFill="1" applyAlignment="1" applyProtection="1"/>
    <xf numFmtId="0" fontId="12" fillId="0" borderId="0" xfId="0" applyFont="1" applyAlignment="1" applyProtection="1"/>
    <xf numFmtId="0" fontId="44" fillId="0" borderId="0" xfId="0" applyFont="1" applyProtection="1"/>
    <xf numFmtId="0" fontId="45" fillId="0" borderId="0" xfId="0" applyFont="1" applyProtection="1"/>
    <xf numFmtId="0" fontId="5" fillId="2" borderId="0"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29" fillId="2" borderId="0" xfId="0" applyFont="1" applyFill="1" applyBorder="1" applyAlignment="1" applyProtection="1">
      <alignment horizontal="center"/>
    </xf>
    <xf numFmtId="0" fontId="26" fillId="2" borderId="23" xfId="0" applyFont="1" applyFill="1" applyBorder="1" applyProtection="1"/>
    <xf numFmtId="0" fontId="7" fillId="0" borderId="24" xfId="0" applyFont="1" applyFill="1" applyBorder="1" applyAlignment="1" applyProtection="1">
      <alignment horizontal="center" vertical="center" wrapText="1"/>
    </xf>
    <xf numFmtId="49" fontId="8" fillId="4" borderId="25" xfId="0" applyNumberFormat="1" applyFont="1" applyFill="1" applyBorder="1" applyAlignment="1" applyProtection="1">
      <alignment horizontal="center" vertical="center"/>
    </xf>
    <xf numFmtId="0" fontId="11" fillId="4" borderId="26" xfId="0" applyFont="1" applyFill="1" applyBorder="1" applyAlignment="1" applyProtection="1">
      <alignment horizontal="left" vertical="center" wrapText="1"/>
    </xf>
    <xf numFmtId="0" fontId="8" fillId="4" borderId="10" xfId="0" applyFont="1" applyFill="1" applyBorder="1" applyAlignment="1" applyProtection="1">
      <alignment horizontal="center" vertical="center" wrapText="1"/>
    </xf>
    <xf numFmtId="49" fontId="27" fillId="4" borderId="15" xfId="0" applyNumberFormat="1" applyFont="1" applyFill="1" applyBorder="1" applyAlignment="1" applyProtection="1">
      <alignment horizontal="center" vertical="center"/>
    </xf>
    <xf numFmtId="0" fontId="4" fillId="4" borderId="27" xfId="0" applyFont="1" applyFill="1" applyBorder="1" applyAlignment="1" applyProtection="1">
      <alignment horizontal="left" vertical="center" wrapText="1"/>
    </xf>
    <xf numFmtId="0" fontId="25" fillId="4" borderId="5" xfId="0" applyFont="1" applyFill="1" applyBorder="1" applyAlignment="1" applyProtection="1">
      <alignment horizontal="center" vertical="center" wrapText="1"/>
    </xf>
    <xf numFmtId="49" fontId="27" fillId="2" borderId="15" xfId="0" applyNumberFormat="1" applyFont="1" applyFill="1" applyBorder="1" applyAlignment="1" applyProtection="1">
      <alignment horizontal="center" vertical="center"/>
    </xf>
    <xf numFmtId="0" fontId="4" fillId="2" borderId="27"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49" fontId="27"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xf>
    <xf numFmtId="0" fontId="9" fillId="2" borderId="1" xfId="0" applyFont="1" applyFill="1" applyBorder="1" applyAlignment="1" applyProtection="1">
      <alignment horizontal="center" vertical="top" wrapText="1"/>
    </xf>
    <xf numFmtId="0" fontId="4" fillId="2" borderId="28" xfId="0" applyFont="1" applyFill="1" applyBorder="1" applyAlignment="1" applyProtection="1">
      <alignment horizontal="center" vertical="center"/>
    </xf>
    <xf numFmtId="0" fontId="11" fillId="2" borderId="29" xfId="0" applyFont="1" applyFill="1" applyBorder="1" applyAlignment="1" applyProtection="1">
      <alignment horizontal="center" vertical="center" wrapText="1"/>
    </xf>
    <xf numFmtId="0" fontId="26" fillId="2" borderId="29"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wrapText="1"/>
    </xf>
    <xf numFmtId="49" fontId="27" fillId="4" borderId="25" xfId="0" applyNumberFormat="1" applyFont="1" applyFill="1" applyBorder="1" applyAlignment="1" applyProtection="1">
      <alignment horizontal="center" vertical="center"/>
    </xf>
    <xf numFmtId="0" fontId="4" fillId="4" borderId="26"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25" fillId="4" borderId="10" xfId="0" applyFont="1" applyFill="1" applyBorder="1" applyAlignment="1" applyProtection="1">
      <alignment horizontal="center" vertical="center" wrapText="1"/>
    </xf>
    <xf numFmtId="0" fontId="4" fillId="4" borderId="5"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8" fillId="4" borderId="5" xfId="0" applyFont="1" applyFill="1" applyBorder="1" applyAlignment="1" applyProtection="1">
      <alignment horizontal="center" vertical="center" wrapText="1"/>
    </xf>
    <xf numFmtId="49" fontId="27" fillId="4" borderId="15" xfId="0" applyNumberFormat="1" applyFont="1" applyFill="1" applyBorder="1" applyAlignment="1" applyProtection="1">
      <alignment horizontal="center" vertical="center" wrapText="1"/>
    </xf>
    <xf numFmtId="0" fontId="29" fillId="2" borderId="27" xfId="0" applyFont="1" applyFill="1" applyBorder="1" applyAlignment="1" applyProtection="1">
      <alignment horizontal="left" vertical="center" wrapText="1"/>
    </xf>
    <xf numFmtId="0" fontId="29" fillId="4" borderId="27" xfId="0" applyFont="1" applyFill="1" applyBorder="1" applyAlignment="1" applyProtection="1">
      <alignment horizontal="left" vertical="center" wrapText="1"/>
    </xf>
    <xf numFmtId="166" fontId="4" fillId="2" borderId="5" xfId="0" applyNumberFormat="1" applyFont="1" applyFill="1" applyBorder="1" applyAlignment="1" applyProtection="1">
      <alignment horizontal="left" vertical="center" wrapText="1"/>
    </xf>
    <xf numFmtId="0" fontId="29" fillId="2" borderId="0" xfId="0" applyFont="1" applyFill="1" applyBorder="1" applyProtection="1"/>
    <xf numFmtId="49" fontId="27" fillId="4" borderId="31" xfId="0" applyNumberFormat="1" applyFont="1" applyFill="1" applyBorder="1" applyAlignment="1" applyProtection="1">
      <alignment horizontal="center" vertical="center"/>
    </xf>
    <xf numFmtId="0" fontId="4" fillId="4" borderId="32"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8" fillId="4" borderId="11"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center" vertical="center" wrapText="1"/>
    </xf>
    <xf numFmtId="49" fontId="2" fillId="2" borderId="15" xfId="0" applyNumberFormat="1" applyFont="1" applyFill="1" applyBorder="1" applyAlignment="1" applyProtection="1">
      <alignment horizontal="center" vertical="center" wrapText="1"/>
    </xf>
    <xf numFmtId="0" fontId="41" fillId="2" borderId="0" xfId="0" applyFont="1" applyFill="1" applyBorder="1" applyAlignment="1" applyProtection="1">
      <alignment horizontal="left" vertical="center"/>
    </xf>
    <xf numFmtId="0" fontId="39" fillId="2" borderId="0" xfId="0" applyFont="1" applyFill="1" applyBorder="1" applyAlignment="1" applyProtection="1">
      <alignment horizontal="left" vertical="center"/>
    </xf>
    <xf numFmtId="0" fontId="4" fillId="2" borderId="0" xfId="0" applyFont="1" applyFill="1" applyBorder="1" applyProtection="1"/>
    <xf numFmtId="0" fontId="4" fillId="2" borderId="0" xfId="0" applyFont="1" applyFill="1" applyBorder="1" applyAlignment="1" applyProtection="1">
      <alignment horizontal="center"/>
    </xf>
    <xf numFmtId="0" fontId="4" fillId="2" borderId="12" xfId="0" applyFont="1" applyFill="1" applyBorder="1" applyAlignment="1" applyProtection="1">
      <alignment horizontal="center" vertical="center" wrapText="1"/>
    </xf>
    <xf numFmtId="49" fontId="9" fillId="4" borderId="25" xfId="0" applyNumberFormat="1" applyFont="1" applyFill="1" applyBorder="1" applyAlignment="1" applyProtection="1">
      <alignment horizontal="center" vertical="center"/>
    </xf>
    <xf numFmtId="0" fontId="11" fillId="4" borderId="10" xfId="0" applyFont="1" applyFill="1" applyBorder="1" applyAlignment="1" applyProtection="1">
      <alignment horizontal="left" vertical="center" wrapText="1"/>
    </xf>
    <xf numFmtId="0" fontId="20" fillId="4" borderId="10" xfId="0" applyFont="1" applyFill="1" applyBorder="1" applyAlignment="1" applyProtection="1">
      <alignment horizontal="center" vertical="center" wrapText="1"/>
    </xf>
    <xf numFmtId="49" fontId="9" fillId="4" borderId="15" xfId="0" applyNumberFormat="1" applyFont="1" applyFill="1" applyBorder="1" applyAlignment="1" applyProtection="1">
      <alignment horizontal="center" vertical="center"/>
    </xf>
    <xf numFmtId="0" fontId="11" fillId="4" borderId="27" xfId="0" applyFont="1" applyFill="1" applyBorder="1" applyAlignment="1" applyProtection="1">
      <alignment horizontal="left" vertical="center" wrapText="1"/>
    </xf>
    <xf numFmtId="0" fontId="20" fillId="4" borderId="5" xfId="0" applyFont="1" applyFill="1" applyBorder="1" applyAlignment="1" applyProtection="1">
      <alignment horizontal="center" vertical="center" wrapText="1"/>
    </xf>
    <xf numFmtId="49" fontId="9" fillId="2" borderId="15" xfId="0" applyNumberFormat="1" applyFont="1" applyFill="1" applyBorder="1" applyAlignment="1" applyProtection="1">
      <alignment horizontal="center" vertical="center"/>
    </xf>
    <xf numFmtId="0" fontId="11" fillId="2" borderId="27" xfId="0" applyFont="1" applyFill="1" applyBorder="1" applyAlignment="1" applyProtection="1">
      <alignment horizontal="left" vertical="center" wrapText="1"/>
    </xf>
    <xf numFmtId="0" fontId="4" fillId="2" borderId="23" xfId="0" applyFont="1" applyFill="1" applyBorder="1" applyProtection="1"/>
    <xf numFmtId="0" fontId="4" fillId="2" borderId="24" xfId="0" applyFont="1" applyFill="1" applyBorder="1" applyAlignment="1" applyProtection="1">
      <alignment horizontal="center" vertical="center" wrapText="1"/>
    </xf>
    <xf numFmtId="49" fontId="20" fillId="4" borderId="15" xfId="0" applyNumberFormat="1" applyFont="1" applyFill="1" applyBorder="1" applyAlignment="1" applyProtection="1">
      <alignment horizontal="center" vertical="center"/>
    </xf>
    <xf numFmtId="0" fontId="9" fillId="4" borderId="5" xfId="0" applyFont="1" applyFill="1" applyBorder="1" applyAlignment="1" applyProtection="1">
      <alignment horizontal="center" vertical="center" wrapText="1"/>
    </xf>
    <xf numFmtId="49" fontId="20" fillId="2" borderId="15" xfId="0"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wrapText="1"/>
    </xf>
    <xf numFmtId="49" fontId="9" fillId="2" borderId="0" xfId="0" applyNumberFormat="1" applyFont="1" applyFill="1" applyBorder="1" applyAlignment="1" applyProtection="1">
      <alignment horizontal="center" vertical="center"/>
    </xf>
    <xf numFmtId="0" fontId="11" fillId="2" borderId="0" xfId="0" applyFont="1" applyFill="1" applyBorder="1" applyAlignment="1" applyProtection="1">
      <alignment horizontal="left" vertical="center" wrapText="1"/>
    </xf>
    <xf numFmtId="0" fontId="20" fillId="2" borderId="6" xfId="0" applyFont="1" applyFill="1" applyBorder="1" applyAlignment="1" applyProtection="1">
      <alignment horizontal="center" vertical="center"/>
    </xf>
    <xf numFmtId="49" fontId="20"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wrapText="1"/>
    </xf>
    <xf numFmtId="0" fontId="9" fillId="4" borderId="25" xfId="0" applyNumberFormat="1" applyFont="1" applyFill="1" applyBorder="1" applyAlignment="1" applyProtection="1">
      <alignment horizontal="center" vertical="center" wrapText="1"/>
    </xf>
    <xf numFmtId="0" fontId="20" fillId="4" borderId="15" xfId="0" applyNumberFormat="1" applyFont="1" applyFill="1" applyBorder="1" applyAlignment="1" applyProtection="1">
      <alignment horizontal="center" vertical="center" wrapText="1"/>
    </xf>
    <xf numFmtId="0" fontId="9" fillId="2" borderId="15" xfId="0" applyNumberFormat="1" applyFont="1" applyFill="1" applyBorder="1" applyAlignment="1" applyProtection="1">
      <alignment horizontal="center" vertical="center" wrapText="1"/>
    </xf>
    <xf numFmtId="0" fontId="9" fillId="4" borderId="15" xfId="0" applyNumberFormat="1" applyFont="1" applyFill="1" applyBorder="1" applyAlignment="1" applyProtection="1">
      <alignment horizontal="center" vertical="center" wrapText="1"/>
    </xf>
    <xf numFmtId="0" fontId="9" fillId="4" borderId="15" xfId="0" quotePrefix="1" applyNumberFormat="1" applyFont="1" applyFill="1" applyBorder="1" applyAlignment="1" applyProtection="1">
      <alignment horizontal="center" vertical="center" wrapText="1"/>
    </xf>
    <xf numFmtId="0" fontId="20" fillId="2" borderId="15" xfId="0" applyNumberFormat="1" applyFont="1" applyFill="1" applyBorder="1" applyAlignment="1" applyProtection="1">
      <alignment horizontal="center" vertical="center" wrapText="1"/>
    </xf>
    <xf numFmtId="0" fontId="36" fillId="0" borderId="0" xfId="0" applyFont="1" applyFill="1" applyProtection="1"/>
    <xf numFmtId="0" fontId="36" fillId="0" borderId="0" xfId="0" applyFont="1" applyProtection="1"/>
    <xf numFmtId="0" fontId="36" fillId="2" borderId="0" xfId="0" applyFont="1" applyFill="1" applyProtection="1"/>
    <xf numFmtId="0" fontId="36" fillId="2" borderId="33" xfId="0" applyFont="1" applyFill="1" applyBorder="1" applyAlignment="1" applyProtection="1">
      <alignment vertical="center" wrapText="1"/>
    </xf>
    <xf numFmtId="0" fontId="36" fillId="2" borderId="34" xfId="0" applyFont="1" applyFill="1" applyBorder="1" applyAlignment="1" applyProtection="1">
      <alignment vertical="center" wrapText="1"/>
    </xf>
    <xf numFmtId="0" fontId="36" fillId="2" borderId="0"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8" fillId="2" borderId="0" xfId="0" applyFont="1" applyFill="1" applyProtection="1"/>
    <xf numFmtId="0" fontId="27" fillId="0" borderId="0" xfId="0" applyFont="1" applyProtection="1"/>
    <xf numFmtId="49" fontId="4" fillId="2" borderId="5" xfId="0" applyNumberFormat="1" applyFont="1" applyFill="1" applyBorder="1" applyAlignment="1" applyProtection="1">
      <alignment horizontal="left" vertical="center" wrapText="1"/>
      <protection locked="0"/>
    </xf>
    <xf numFmtId="1" fontId="4" fillId="4" borderId="10" xfId="0" applyNumberFormat="1" applyFont="1" applyFill="1" applyBorder="1" applyAlignment="1" applyProtection="1">
      <alignment horizontal="center" vertical="center" wrapText="1"/>
      <protection locked="0"/>
    </xf>
    <xf numFmtId="1" fontId="4" fillId="4" borderId="5" xfId="0" applyNumberFormat="1" applyFont="1" applyFill="1" applyBorder="1" applyAlignment="1" applyProtection="1">
      <alignment horizontal="center" vertical="center" wrapText="1"/>
      <protection locked="0"/>
    </xf>
    <xf numFmtId="1" fontId="4" fillId="2" borderId="5" xfId="0" applyNumberFormat="1" applyFont="1" applyFill="1" applyBorder="1" applyAlignment="1" applyProtection="1">
      <alignment horizontal="center" vertical="center" wrapText="1"/>
      <protection locked="0"/>
    </xf>
    <xf numFmtId="1" fontId="4" fillId="4" borderId="11" xfId="0" applyNumberFormat="1"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49" fontId="4" fillId="4" borderId="10" xfId="0" applyNumberFormat="1" applyFont="1" applyFill="1" applyBorder="1" applyAlignment="1" applyProtection="1">
      <alignment horizontal="left" vertical="center" wrapText="1"/>
      <protection locked="0"/>
    </xf>
    <xf numFmtId="165" fontId="11" fillId="4" borderId="5"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12" fillId="2" borderId="0" xfId="0" applyFont="1" applyFill="1" applyBorder="1" applyAlignment="1" applyProtection="1"/>
    <xf numFmtId="166" fontId="11" fillId="4" borderId="8" xfId="0" applyNumberFormat="1" applyFont="1" applyFill="1" applyBorder="1" applyAlignment="1" applyProtection="1">
      <alignment horizontal="center" vertical="center" wrapText="1"/>
    </xf>
    <xf numFmtId="166" fontId="11" fillId="4" borderId="10" xfId="0" applyNumberFormat="1"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166" fontId="11" fillId="4" borderId="5" xfId="0" applyNumberFormat="1" applyFont="1" applyFill="1" applyBorder="1" applyAlignment="1" applyProtection="1">
      <alignment horizontal="center" vertical="center" wrapText="1"/>
    </xf>
    <xf numFmtId="166" fontId="4" fillId="4" borderId="5" xfId="0" applyNumberFormat="1" applyFont="1" applyFill="1" applyBorder="1" applyAlignment="1" applyProtection="1">
      <alignment horizontal="center" vertical="center" wrapText="1"/>
    </xf>
    <xf numFmtId="0" fontId="25" fillId="4" borderId="15"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166" fontId="11" fillId="2" borderId="5" xfId="0" applyNumberFormat="1" applyFont="1" applyFill="1" applyBorder="1" applyAlignment="1" applyProtection="1">
      <alignment horizontal="center" vertical="center" wrapText="1"/>
    </xf>
    <xf numFmtId="166" fontId="4" fillId="2" borderId="5" xfId="0" applyNumberFormat="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166" fontId="4" fillId="4" borderId="10" xfId="0" applyNumberFormat="1" applyFont="1" applyFill="1" applyBorder="1" applyAlignment="1" applyProtection="1">
      <alignment horizontal="left" vertical="center" wrapText="1"/>
    </xf>
    <xf numFmtId="166" fontId="4" fillId="4" borderId="8" xfId="0" applyNumberFormat="1" applyFont="1" applyFill="1" applyBorder="1" applyAlignment="1" applyProtection="1">
      <alignment horizontal="center" vertical="center" wrapText="1"/>
    </xf>
    <xf numFmtId="166" fontId="4" fillId="4" borderId="10" xfId="0" applyNumberFormat="1" applyFont="1" applyFill="1" applyBorder="1" applyAlignment="1" applyProtection="1">
      <alignment horizontal="center" vertical="center" wrapText="1"/>
    </xf>
    <xf numFmtId="0" fontId="25" fillId="4" borderId="25" xfId="0" applyFont="1" applyFill="1" applyBorder="1" applyAlignment="1" applyProtection="1">
      <alignment horizontal="center" vertical="center" wrapText="1"/>
    </xf>
    <xf numFmtId="166" fontId="11" fillId="4" borderId="5" xfId="0" applyNumberFormat="1" applyFont="1" applyFill="1" applyBorder="1" applyAlignment="1" applyProtection="1">
      <alignment horizontal="left" vertical="center" wrapText="1"/>
    </xf>
    <xf numFmtId="0" fontId="8" fillId="4" borderId="15" xfId="0" applyFont="1" applyFill="1" applyBorder="1" applyAlignment="1" applyProtection="1">
      <alignment horizontal="center" vertical="center" wrapText="1"/>
    </xf>
    <xf numFmtId="166" fontId="11" fillId="2" borderId="5" xfId="0" applyNumberFormat="1" applyFont="1" applyFill="1" applyBorder="1" applyAlignment="1" applyProtection="1">
      <alignment horizontal="left" vertical="center" wrapText="1"/>
    </xf>
    <xf numFmtId="166" fontId="4" fillId="4" borderId="11" xfId="0" applyNumberFormat="1" applyFont="1" applyFill="1" applyBorder="1" applyAlignment="1" applyProtection="1">
      <alignment horizontal="left" vertical="center" wrapText="1"/>
    </xf>
    <xf numFmtId="166" fontId="4" fillId="4" borderId="11" xfId="0" applyNumberFormat="1"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166" fontId="4" fillId="4" borderId="5" xfId="0" applyNumberFormat="1" applyFont="1" applyFill="1" applyBorder="1" applyAlignment="1" applyProtection="1">
      <alignment horizontal="left" vertical="center" wrapText="1"/>
    </xf>
    <xf numFmtId="166" fontId="4" fillId="2" borderId="11" xfId="0" applyNumberFormat="1" applyFont="1" applyFill="1" applyBorder="1" applyAlignment="1" applyProtection="1">
      <alignment horizontal="center" vertical="center" wrapText="1"/>
    </xf>
    <xf numFmtId="166" fontId="11" fillId="4" borderId="10" xfId="0" applyNumberFormat="1" applyFont="1" applyFill="1" applyBorder="1" applyAlignment="1" applyProtection="1">
      <alignment horizontal="left" vertical="center" wrapText="1"/>
    </xf>
    <xf numFmtId="0" fontId="20" fillId="4" borderId="25" xfId="0" applyFont="1" applyFill="1" applyBorder="1" applyAlignment="1" applyProtection="1">
      <alignment horizontal="center" vertical="center" wrapText="1"/>
    </xf>
    <xf numFmtId="0" fontId="20" fillId="4" borderId="15"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13"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4" fillId="0" borderId="27" xfId="0" applyFont="1" applyFill="1" applyBorder="1" applyAlignment="1" applyProtection="1">
      <alignment horizontal="left" vertical="center" wrapText="1"/>
    </xf>
    <xf numFmtId="166" fontId="11" fillId="2" borderId="11" xfId="0" applyNumberFormat="1" applyFont="1" applyFill="1" applyBorder="1" applyAlignment="1" applyProtection="1">
      <alignment horizontal="center" vertical="center" wrapText="1"/>
    </xf>
    <xf numFmtId="0" fontId="25" fillId="0" borderId="13" xfId="0" applyFont="1" applyFill="1" applyBorder="1" applyAlignment="1" applyProtection="1">
      <alignment horizontal="center" vertical="center" wrapText="1"/>
    </xf>
    <xf numFmtId="0" fontId="29" fillId="0" borderId="0" xfId="0" applyFont="1" applyFill="1" applyBorder="1" applyAlignment="1" applyProtection="1"/>
    <xf numFmtId="0" fontId="36" fillId="0" borderId="0" xfId="0" applyFont="1" applyFill="1" applyBorder="1" applyAlignment="1" applyProtection="1"/>
    <xf numFmtId="0" fontId="3" fillId="0" borderId="0" xfId="0" applyFont="1" applyFill="1" applyBorder="1" applyAlignment="1" applyProtection="1"/>
    <xf numFmtId="0" fontId="29"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27" fillId="0" borderId="0" xfId="0" applyFont="1" applyFill="1" applyBorder="1" applyAlignment="1" applyProtection="1"/>
    <xf numFmtId="16" fontId="29" fillId="2" borderId="27" xfId="0" applyNumberFormat="1" applyFont="1" applyFill="1" applyBorder="1" applyAlignment="1" applyProtection="1">
      <alignment horizontal="left" vertical="center" wrapText="1"/>
    </xf>
    <xf numFmtId="0" fontId="4" fillId="4" borderId="11" xfId="0" applyFont="1" applyFill="1" applyBorder="1" applyAlignment="1" applyProtection="1">
      <alignment horizontal="center" vertical="center" wrapText="1"/>
      <protection locked="0"/>
    </xf>
    <xf numFmtId="0" fontId="26" fillId="2" borderId="23" xfId="0" applyFont="1" applyFill="1" applyBorder="1" applyAlignment="1" applyProtection="1"/>
    <xf numFmtId="0" fontId="4" fillId="2" borderId="35" xfId="0" applyFont="1" applyFill="1" applyBorder="1" applyAlignment="1" applyProtection="1">
      <alignment horizontal="center" vertical="center"/>
    </xf>
    <xf numFmtId="0" fontId="26" fillId="2" borderId="30"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24" fillId="2" borderId="0" xfId="0" applyFont="1" applyFill="1" applyProtection="1"/>
    <xf numFmtId="0" fontId="24" fillId="2" borderId="0" xfId="0" applyFont="1" applyFill="1" applyBorder="1" applyAlignment="1" applyProtection="1">
      <alignment wrapText="1"/>
    </xf>
    <xf numFmtId="164" fontId="23" fillId="2" borderId="18" xfId="0" applyNumberFormat="1" applyFont="1" applyFill="1" applyBorder="1" applyAlignment="1" applyProtection="1">
      <alignment horizontal="center" vertical="center" wrapText="1"/>
    </xf>
    <xf numFmtId="164" fontId="23" fillId="2" borderId="36" xfId="0" applyNumberFormat="1" applyFont="1" applyFill="1" applyBorder="1" applyAlignment="1" applyProtection="1">
      <alignment horizontal="center" vertical="center" wrapText="1"/>
    </xf>
    <xf numFmtId="0" fontId="24" fillId="2" borderId="0" xfId="0" applyFont="1" applyFill="1" applyAlignment="1" applyProtection="1">
      <alignment wrapText="1"/>
    </xf>
    <xf numFmtId="0" fontId="24" fillId="0" borderId="0" xfId="0" applyFont="1" applyFill="1" applyProtection="1"/>
    <xf numFmtId="0" fontId="24" fillId="0" borderId="0" xfId="0" applyFont="1" applyProtection="1"/>
    <xf numFmtId="0" fontId="24" fillId="2" borderId="0" xfId="0" applyFont="1" applyFill="1" applyBorder="1" applyAlignment="1" applyProtection="1">
      <alignment horizontal="center" wrapText="1"/>
    </xf>
    <xf numFmtId="0" fontId="24" fillId="2" borderId="37" xfId="0" applyFont="1" applyFill="1" applyBorder="1" applyAlignment="1" applyProtection="1">
      <alignment wrapText="1"/>
    </xf>
    <xf numFmtId="164" fontId="39" fillId="2" borderId="11" xfId="0" applyNumberFormat="1" applyFont="1" applyFill="1" applyBorder="1" applyAlignment="1" applyProtection="1">
      <alignment wrapText="1"/>
    </xf>
    <xf numFmtId="0" fontId="3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5" fillId="0" borderId="0" xfId="0" quotePrefix="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1" fillId="2" borderId="29" xfId="0" applyFont="1" applyFill="1" applyBorder="1" applyAlignment="1" applyProtection="1">
      <alignment horizontal="center" vertical="center" wrapText="1"/>
      <protection locked="0"/>
    </xf>
    <xf numFmtId="0" fontId="26" fillId="2" borderId="29"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top" wrapText="1"/>
    </xf>
    <xf numFmtId="0" fontId="1" fillId="2" borderId="16" xfId="0" quotePrefix="1" applyFont="1" applyFill="1" applyBorder="1" applyAlignment="1" applyProtection="1">
      <alignment horizontal="left" wrapText="1"/>
    </xf>
    <xf numFmtId="0" fontId="33" fillId="2" borderId="16" xfId="0" applyFont="1" applyFill="1" applyBorder="1" applyAlignment="1" applyProtection="1">
      <alignment horizontal="left" wrapText="1"/>
    </xf>
    <xf numFmtId="0" fontId="12" fillId="2" borderId="0" xfId="0" applyFont="1" applyFill="1" applyBorder="1" applyAlignment="1" applyProtection="1">
      <alignment horizontal="left" wrapText="1"/>
    </xf>
    <xf numFmtId="0" fontId="12" fillId="2" borderId="3" xfId="0" applyFont="1" applyFill="1" applyBorder="1" applyAlignment="1" applyProtection="1">
      <alignment horizontal="left" wrapText="1"/>
    </xf>
    <xf numFmtId="0" fontId="12" fillId="2" borderId="14" xfId="0" applyFont="1" applyFill="1" applyBorder="1" applyAlignment="1" applyProtection="1">
      <alignment horizontal="left" wrapText="1"/>
    </xf>
    <xf numFmtId="0" fontId="29" fillId="2" borderId="0" xfId="0" applyFont="1" applyFill="1" applyAlignment="1" applyProtection="1">
      <alignment horizontal="left" vertical="top"/>
    </xf>
    <xf numFmtId="0" fontId="29" fillId="0" borderId="0" xfId="0" applyFont="1" applyFill="1" applyAlignment="1" applyProtection="1">
      <alignment horizontal="left" vertical="top"/>
    </xf>
    <xf numFmtId="0" fontId="29" fillId="0" borderId="0" xfId="0" applyFont="1" applyAlignment="1" applyProtection="1">
      <alignment horizontal="left" vertical="top"/>
    </xf>
    <xf numFmtId="14" fontId="1" fillId="0" borderId="10" xfId="0" applyNumberFormat="1"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xf numFmtId="0" fontId="3" fillId="0" borderId="10" xfId="0" applyFont="1" applyBorder="1" applyAlignment="1">
      <alignment wrapText="1"/>
    </xf>
    <xf numFmtId="14" fontId="1" fillId="0" borderId="5" xfId="0" applyNumberFormat="1" applyFont="1" applyBorder="1" applyAlignment="1">
      <alignment horizontal="left" vertical="center"/>
    </xf>
    <xf numFmtId="0" fontId="26" fillId="0" borderId="5" xfId="0" applyFont="1" applyBorder="1" applyAlignment="1">
      <alignment wrapText="1"/>
    </xf>
    <xf numFmtId="0" fontId="29" fillId="0" borderId="5" xfId="0" applyFont="1" applyBorder="1" applyAlignment="1">
      <alignment wrapText="1"/>
    </xf>
    <xf numFmtId="0" fontId="44" fillId="0" borderId="5" xfId="0" applyFont="1" applyBorder="1" applyAlignment="1">
      <alignment wrapText="1"/>
    </xf>
    <xf numFmtId="0" fontId="55" fillId="0" borderId="5" xfId="0" applyFont="1" applyBorder="1" applyAlignment="1">
      <alignment wrapText="1"/>
    </xf>
    <xf numFmtId="0" fontId="3" fillId="0" borderId="5" xfId="0" applyFont="1" applyBorder="1" applyAlignment="1">
      <alignment wrapText="1"/>
    </xf>
    <xf numFmtId="0" fontId="1" fillId="0" borderId="5" xfId="0" applyFont="1" applyFill="1" applyBorder="1"/>
    <xf numFmtId="0" fontId="1" fillId="0" borderId="12" xfId="0" applyFont="1" applyBorder="1"/>
    <xf numFmtId="0" fontId="3" fillId="0" borderId="12" xfId="0" applyFont="1" applyBorder="1" applyAlignment="1">
      <alignment wrapText="1"/>
    </xf>
    <xf numFmtId="14" fontId="1" fillId="0" borderId="10" xfId="0" applyNumberFormat="1" applyFont="1" applyBorder="1" applyAlignment="1">
      <alignment horizontal="left" vertical="top"/>
    </xf>
    <xf numFmtId="0" fontId="1" fillId="0" borderId="10" xfId="0" applyFont="1" applyBorder="1"/>
    <xf numFmtId="0" fontId="24" fillId="2" borderId="0" xfId="0" applyFont="1" applyFill="1" applyAlignment="1"/>
    <xf numFmtId="0" fontId="24" fillId="0" borderId="0" xfId="0" applyFont="1" applyAlignment="1"/>
    <xf numFmtId="0" fontId="25" fillId="0" borderId="0" xfId="0" quotePrefix="1" applyFont="1" applyFill="1" applyBorder="1" applyAlignment="1" applyProtection="1">
      <alignment horizontal="left"/>
    </xf>
    <xf numFmtId="0" fontId="1"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2" fillId="0" borderId="0" xfId="0" applyFont="1" applyFill="1" applyBorder="1" applyAlignment="1" applyProtection="1">
      <alignment vertical="center"/>
    </xf>
    <xf numFmtId="0" fontId="48"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xf>
    <xf numFmtId="0" fontId="2" fillId="0" borderId="0"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protection locked="0"/>
    </xf>
    <xf numFmtId="0" fontId="27" fillId="2" borderId="0"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xf>
    <xf numFmtId="0" fontId="26" fillId="0" borderId="0" xfId="0" applyFont="1" applyAlignment="1" applyProtection="1">
      <alignment wrapText="1"/>
    </xf>
    <xf numFmtId="0" fontId="26" fillId="0" borderId="0" xfId="0" applyFont="1" applyFill="1" applyAlignment="1" applyProtection="1">
      <alignment wrapText="1"/>
    </xf>
    <xf numFmtId="0" fontId="26" fillId="0" borderId="0" xfId="0" applyFont="1" applyFill="1" applyBorder="1" applyAlignment="1" applyProtection="1">
      <alignment wrapText="1"/>
    </xf>
    <xf numFmtId="0" fontId="12" fillId="0" borderId="0" xfId="0" applyFont="1" applyFill="1" applyAlignment="1" applyProtection="1">
      <alignment wrapText="1"/>
    </xf>
    <xf numFmtId="0" fontId="12" fillId="0" borderId="0" xfId="0" applyFont="1" applyAlignment="1" applyProtection="1">
      <alignment wrapText="1"/>
    </xf>
    <xf numFmtId="0" fontId="12" fillId="0" borderId="0" xfId="0" applyFont="1" applyFill="1" applyBorder="1" applyAlignment="1" applyProtection="1">
      <alignment wrapText="1"/>
    </xf>
    <xf numFmtId="0" fontId="1" fillId="0" borderId="0" xfId="0" applyFont="1" applyFill="1" applyBorder="1" applyAlignment="1" applyProtection="1">
      <alignment wrapText="1"/>
    </xf>
    <xf numFmtId="0" fontId="29" fillId="0" borderId="0" xfId="0" applyFont="1" applyFill="1" applyAlignment="1" applyProtection="1">
      <alignment wrapText="1"/>
    </xf>
    <xf numFmtId="0" fontId="29" fillId="0" borderId="0" xfId="0" applyFont="1" applyAlignment="1" applyProtection="1">
      <alignment wrapText="1"/>
    </xf>
    <xf numFmtId="0" fontId="7" fillId="0" borderId="0" xfId="0" applyFont="1" applyFill="1" applyAlignment="1" applyProtection="1">
      <alignment wrapText="1"/>
    </xf>
    <xf numFmtId="0" fontId="7" fillId="0" borderId="0" xfId="0" applyFont="1" applyAlignment="1" applyProtection="1">
      <alignment wrapText="1"/>
    </xf>
    <xf numFmtId="0" fontId="26" fillId="2" borderId="1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xf>
    <xf numFmtId="0" fontId="26" fillId="2" borderId="0" xfId="0" applyFont="1" applyFill="1" applyAlignment="1" applyProtection="1"/>
    <xf numFmtId="0" fontId="5" fillId="2" borderId="23"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9" fillId="2" borderId="0" xfId="0" applyFont="1" applyFill="1" applyAlignment="1" applyProtection="1">
      <alignment horizontal="left" vertical="top"/>
      <protection locked="0"/>
    </xf>
    <xf numFmtId="0" fontId="54" fillId="6" borderId="15" xfId="0" applyFont="1" applyFill="1" applyBorder="1" applyAlignment="1" applyProtection="1">
      <alignment horizontal="left" vertical="center"/>
      <protection locked="0"/>
    </xf>
    <xf numFmtId="0" fontId="50" fillId="6" borderId="39" xfId="0" applyFont="1" applyFill="1" applyBorder="1" applyAlignment="1" applyProtection="1">
      <alignment horizontal="left" vertical="center"/>
      <protection locked="0"/>
    </xf>
    <xf numFmtId="0" fontId="50" fillId="6" borderId="27" xfId="0" applyFont="1" applyFill="1" applyBorder="1" applyAlignment="1" applyProtection="1">
      <alignment horizontal="left" vertical="center"/>
      <protection locked="0"/>
    </xf>
    <xf numFmtId="0" fontId="29" fillId="0" borderId="0" xfId="0" applyFont="1" applyFill="1" applyAlignment="1" applyProtection="1">
      <alignment horizontal="left" vertical="top"/>
      <protection locked="0"/>
    </xf>
    <xf numFmtId="0" fontId="3" fillId="0" borderId="0" xfId="0" applyFont="1" applyFill="1" applyProtection="1">
      <protection locked="0"/>
    </xf>
    <xf numFmtId="0" fontId="29" fillId="0" borderId="0" xfId="0" applyFont="1" applyFill="1" applyProtection="1">
      <protection locked="0"/>
    </xf>
    <xf numFmtId="0" fontId="3" fillId="0" borderId="0" xfId="0" applyFont="1" applyProtection="1">
      <protection locked="0"/>
    </xf>
    <xf numFmtId="0" fontId="29" fillId="0" borderId="0" xfId="0" applyFont="1" applyProtection="1">
      <protection locked="0"/>
    </xf>
    <xf numFmtId="0" fontId="29" fillId="0" borderId="0" xfId="0" applyFont="1" applyAlignment="1" applyProtection="1">
      <alignment horizontal="left" vertical="top"/>
      <protection locked="0"/>
    </xf>
    <xf numFmtId="0" fontId="29" fillId="2" borderId="0" xfId="0" applyFont="1" applyFill="1" applyBorder="1" applyAlignment="1" applyProtection="1">
      <alignment horizontal="left" vertical="top"/>
      <protection locked="0"/>
    </xf>
    <xf numFmtId="0" fontId="29" fillId="2" borderId="0" xfId="0" applyFont="1" applyFill="1" applyProtection="1">
      <protection locked="0"/>
    </xf>
    <xf numFmtId="0" fontId="33" fillId="2" borderId="14" xfId="0" applyFont="1" applyFill="1" applyBorder="1" applyAlignment="1" applyProtection="1">
      <alignment horizontal="center" vertical="center" wrapText="1"/>
      <protection locked="0"/>
    </xf>
    <xf numFmtId="0" fontId="3" fillId="2" borderId="0" xfId="0" applyFont="1" applyFill="1" applyProtection="1">
      <protection locked="0"/>
    </xf>
    <xf numFmtId="0" fontId="8" fillId="2" borderId="0" xfId="0" applyFont="1" applyFill="1" applyProtection="1">
      <protection locked="0"/>
    </xf>
    <xf numFmtId="0" fontId="29" fillId="2" borderId="0" xfId="0" applyFont="1" applyFill="1" applyBorder="1" applyProtection="1">
      <protection locked="0"/>
    </xf>
    <xf numFmtId="0" fontId="2" fillId="2" borderId="0" xfId="0" applyFont="1" applyFill="1" applyBorder="1" applyProtection="1">
      <protection locked="0"/>
    </xf>
    <xf numFmtId="0" fontId="26" fillId="2" borderId="0" xfId="0" applyFont="1" applyFill="1" applyProtection="1">
      <protection locked="0"/>
    </xf>
    <xf numFmtId="0" fontId="33" fillId="2" borderId="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6" fillId="0" borderId="0" xfId="0" applyFont="1" applyFill="1" applyProtection="1">
      <protection locked="0"/>
    </xf>
    <xf numFmtId="0" fontId="26" fillId="0" borderId="0" xfId="0" applyFont="1" applyProtection="1">
      <protection locked="0"/>
    </xf>
    <xf numFmtId="0" fontId="26" fillId="2" borderId="0" xfId="0" applyFont="1" applyFill="1" applyBorder="1" applyProtection="1">
      <protection locked="0"/>
    </xf>
    <xf numFmtId="0" fontId="27" fillId="2" borderId="0" xfId="0" applyFont="1" applyFill="1" applyBorder="1" applyProtection="1">
      <protection locked="0"/>
    </xf>
    <xf numFmtId="0" fontId="26" fillId="0" borderId="0" xfId="0" applyFont="1" applyBorder="1" applyProtection="1">
      <protection locked="0"/>
    </xf>
    <xf numFmtId="0" fontId="27" fillId="0" borderId="0" xfId="0" applyFont="1" applyBorder="1" applyProtection="1">
      <protection locked="0"/>
    </xf>
    <xf numFmtId="0" fontId="27" fillId="2" borderId="0" xfId="0" applyFont="1" applyFill="1" applyProtection="1">
      <protection locked="0"/>
    </xf>
    <xf numFmtId="0" fontId="26" fillId="2" borderId="0" xfId="0" applyFont="1" applyFill="1" applyAlignment="1" applyProtection="1">
      <alignment horizontal="left" vertical="top"/>
      <protection locked="0"/>
    </xf>
    <xf numFmtId="0" fontId="54" fillId="6" borderId="27" xfId="0" applyFont="1" applyFill="1" applyBorder="1" applyAlignment="1" applyProtection="1">
      <alignment horizontal="left" vertical="top"/>
      <protection locked="0"/>
    </xf>
    <xf numFmtId="0" fontId="3" fillId="2" borderId="0" xfId="0" applyFont="1" applyFill="1" applyBorder="1" applyProtection="1">
      <protection locked="0"/>
    </xf>
    <xf numFmtId="0" fontId="8" fillId="2" borderId="0" xfId="0" applyFont="1" applyFill="1" applyBorder="1" applyProtection="1">
      <protection locked="0"/>
    </xf>
    <xf numFmtId="0" fontId="2" fillId="2" borderId="0" xfId="0" applyFont="1" applyFill="1" applyProtection="1">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Protection="1">
      <protection locked="0"/>
    </xf>
    <xf numFmtId="0" fontId="2" fillId="0" borderId="0" xfId="0" applyFont="1" applyFill="1" applyBorder="1" applyProtection="1">
      <protection locked="0"/>
    </xf>
    <xf numFmtId="0" fontId="26" fillId="0" borderId="0" xfId="0" applyFont="1" applyFill="1" applyBorder="1" applyProtection="1">
      <protection locked="0"/>
    </xf>
    <xf numFmtId="0" fontId="27" fillId="0" borderId="0" xfId="0" applyFont="1" applyFill="1" applyBorder="1" applyProtection="1">
      <protection locked="0"/>
    </xf>
    <xf numFmtId="0" fontId="3" fillId="0" borderId="0" xfId="0" applyFont="1" applyFill="1" applyBorder="1" applyProtection="1">
      <protection locked="0"/>
    </xf>
    <xf numFmtId="0" fontId="8" fillId="0" borderId="0" xfId="0" applyFont="1" applyFill="1" applyBorder="1" applyProtection="1">
      <protection locked="0"/>
    </xf>
    <xf numFmtId="0" fontId="1" fillId="2" borderId="0" xfId="0" applyFont="1" applyFill="1" applyAlignment="1" applyProtection="1"/>
    <xf numFmtId="0" fontId="4" fillId="2" borderId="36" xfId="0" applyFont="1" applyFill="1" applyBorder="1" applyAlignment="1" applyProtection="1">
      <alignment horizontal="center" vertical="center" wrapText="1"/>
    </xf>
    <xf numFmtId="0" fontId="26" fillId="2" borderId="40" xfId="0" applyFont="1" applyFill="1" applyBorder="1" applyProtection="1"/>
    <xf numFmtId="0" fontId="7" fillId="2" borderId="40" xfId="0" applyFont="1" applyFill="1" applyBorder="1" applyProtection="1"/>
    <xf numFmtId="0" fontId="26" fillId="2" borderId="5" xfId="0" applyFont="1" applyFill="1" applyBorder="1" applyProtection="1"/>
    <xf numFmtId="0" fontId="5"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2" fillId="2" borderId="0" xfId="0" applyFont="1" applyFill="1" applyBorder="1" applyAlignment="1" applyProtection="1">
      <alignment vertical="center"/>
    </xf>
    <xf numFmtId="0" fontId="26" fillId="0" borderId="5" xfId="0" applyFont="1" applyFill="1" applyBorder="1" applyProtection="1"/>
    <xf numFmtId="0" fontId="26" fillId="2" borderId="5" xfId="0" applyFont="1" applyFill="1" applyBorder="1" applyAlignment="1" applyProtection="1"/>
    <xf numFmtId="0" fontId="57" fillId="0" borderId="5" xfId="0" applyFont="1" applyBorder="1" applyAlignment="1" applyProtection="1">
      <alignment horizontal="left" vertical="center" wrapText="1"/>
      <protection locked="0"/>
    </xf>
    <xf numFmtId="0" fontId="57" fillId="0" borderId="0" xfId="0" applyFont="1" applyAlignment="1" applyProtection="1">
      <alignment horizontal="left" vertical="center" wrapText="1"/>
      <protection locked="0"/>
    </xf>
    <xf numFmtId="0" fontId="4" fillId="0" borderId="0" xfId="0" applyFont="1" applyAlignment="1" applyProtection="1">
      <alignment wrapText="1"/>
    </xf>
    <xf numFmtId="0" fontId="39" fillId="0" borderId="0" xfId="0" applyFont="1" applyFill="1" applyAlignment="1" applyProtection="1">
      <alignment wrapText="1"/>
    </xf>
    <xf numFmtId="0" fontId="4" fillId="0" borderId="0" xfId="0" applyFont="1" applyFill="1" applyAlignment="1" applyProtection="1">
      <alignment wrapText="1"/>
    </xf>
    <xf numFmtId="0" fontId="39" fillId="0" borderId="0" xfId="0" applyFont="1" applyAlignment="1" applyProtection="1">
      <alignment wrapText="1"/>
    </xf>
    <xf numFmtId="0" fontId="39" fillId="0" borderId="0" xfId="0" applyFont="1" applyFill="1" applyBorder="1" applyAlignment="1" applyProtection="1">
      <alignment wrapText="1"/>
    </xf>
    <xf numFmtId="0" fontId="18" fillId="0" borderId="0" xfId="0" applyFont="1" applyFill="1" applyAlignment="1" applyProtection="1">
      <alignment wrapText="1"/>
    </xf>
    <xf numFmtId="0" fontId="4" fillId="0" borderId="0" xfId="0" applyFont="1" applyFill="1" applyBorder="1" applyAlignment="1" applyProtection="1">
      <alignment wrapText="1"/>
    </xf>
    <xf numFmtId="0" fontId="58" fillId="0" borderId="0" xfId="0" applyFont="1" applyAlignment="1" applyProtection="1">
      <alignment wrapText="1"/>
    </xf>
    <xf numFmtId="0" fontId="39" fillId="2" borderId="0" xfId="0" applyFont="1" applyFill="1" applyBorder="1" applyAlignment="1" applyProtection="1">
      <alignment vertical="center"/>
    </xf>
    <xf numFmtId="0" fontId="4" fillId="2" borderId="0" xfId="0" applyFont="1" applyFill="1" applyAlignment="1" applyProtection="1">
      <alignment wrapText="1"/>
    </xf>
    <xf numFmtId="0" fontId="1" fillId="0" borderId="24"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0" fontId="8" fillId="2" borderId="18" xfId="0" applyFont="1" applyFill="1" applyBorder="1" applyAlignment="1" applyProtection="1">
      <alignment horizontal="center" vertical="center" wrapText="1"/>
    </xf>
    <xf numFmtId="0" fontId="4" fillId="2" borderId="31"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62" xfId="0" applyFont="1" applyFill="1" applyBorder="1" applyAlignment="1" applyProtection="1">
      <alignment horizontal="center" vertical="center" wrapText="1"/>
    </xf>
    <xf numFmtId="0" fontId="33" fillId="2" borderId="39" xfId="0" applyFont="1" applyFill="1" applyBorder="1" applyAlignment="1" applyProtection="1">
      <alignment horizontal="left" vertical="center" wrapText="1"/>
      <protection locked="0"/>
    </xf>
    <xf numFmtId="0" fontId="33" fillId="2" borderId="17" xfId="0" applyFont="1" applyFill="1" applyBorder="1" applyAlignment="1" applyProtection="1">
      <alignment horizontal="left" vertical="center" wrapText="1"/>
      <protection locked="0"/>
    </xf>
    <xf numFmtId="0" fontId="33" fillId="2" borderId="60" xfId="0" applyFont="1" applyFill="1" applyBorder="1" applyAlignment="1" applyProtection="1">
      <alignment horizontal="left" vertical="center" wrapText="1"/>
      <protection locked="0"/>
    </xf>
    <xf numFmtId="0" fontId="33" fillId="2" borderId="61" xfId="0" applyFont="1" applyFill="1" applyBorder="1" applyAlignment="1" applyProtection="1">
      <alignment horizontal="left" vertical="center" wrapText="1"/>
      <protection locked="0"/>
    </xf>
    <xf numFmtId="0" fontId="26" fillId="2" borderId="14" xfId="0" applyFont="1" applyFill="1" applyBorder="1" applyAlignment="1" applyProtection="1">
      <alignment horizontal="center"/>
    </xf>
    <xf numFmtId="0" fontId="26" fillId="2" borderId="0" xfId="0" applyFont="1" applyFill="1" applyBorder="1" applyAlignment="1" applyProtection="1">
      <alignment horizontal="center"/>
    </xf>
    <xf numFmtId="0" fontId="26" fillId="2" borderId="3" xfId="0" applyFont="1" applyFill="1" applyBorder="1" applyAlignment="1" applyProtection="1">
      <alignment horizontal="center"/>
    </xf>
    <xf numFmtId="0" fontId="12" fillId="2" borderId="14"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wrapText="1"/>
    </xf>
    <xf numFmtId="0" fontId="12" fillId="2" borderId="3" xfId="0" applyFont="1" applyFill="1" applyBorder="1" applyAlignment="1" applyProtection="1">
      <alignment horizontal="center" vertical="top" wrapText="1"/>
    </xf>
    <xf numFmtId="0" fontId="1" fillId="3" borderId="14" xfId="0" applyFont="1" applyFill="1" applyBorder="1" applyAlignment="1" applyProtection="1">
      <alignment horizontal="left" vertical="center" wrapText="1"/>
    </xf>
    <xf numFmtId="0" fontId="0" fillId="0" borderId="0" xfId="0" applyProtection="1"/>
    <xf numFmtId="0" fontId="0" fillId="0" borderId="3" xfId="0" applyBorder="1" applyProtection="1"/>
    <xf numFmtId="0" fontId="2" fillId="2" borderId="7" xfId="0" applyFont="1" applyFill="1" applyBorder="1" applyAlignment="1" applyProtection="1">
      <alignment horizontal="center" vertical="center" wrapText="1"/>
    </xf>
    <xf numFmtId="0" fontId="8" fillId="2" borderId="55" xfId="0" applyFont="1" applyFill="1" applyBorder="1" applyAlignment="1" applyProtection="1">
      <alignment horizontal="center" vertical="center" wrapText="1"/>
    </xf>
    <xf numFmtId="0" fontId="8" fillId="2" borderId="56" xfId="0" applyFont="1" applyFill="1" applyBorder="1" applyAlignment="1" applyProtection="1">
      <alignment horizontal="center" vertical="center" wrapText="1"/>
    </xf>
    <xf numFmtId="0" fontId="33" fillId="2" borderId="51" xfId="0" applyFont="1" applyFill="1" applyBorder="1" applyAlignment="1" applyProtection="1">
      <alignment horizontal="left" vertical="center" wrapText="1"/>
      <protection locked="0"/>
    </xf>
    <xf numFmtId="0" fontId="33" fillId="2" borderId="43" xfId="0" applyFont="1" applyFill="1" applyBorder="1" applyAlignment="1" applyProtection="1">
      <alignment horizontal="left" vertical="center" wrapText="1"/>
      <protection locked="0"/>
    </xf>
    <xf numFmtId="0" fontId="37" fillId="2" borderId="18"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1" fillId="2" borderId="5" xfId="0" applyFont="1" applyFill="1" applyBorder="1" applyAlignment="1" applyProtection="1">
      <alignment horizontal="left" indent="3"/>
    </xf>
    <xf numFmtId="0" fontId="1" fillId="0" borderId="5" xfId="0" applyFont="1" applyBorder="1" applyAlignment="1" applyProtection="1">
      <alignment horizontal="left" wrapText="1"/>
    </xf>
    <xf numFmtId="0" fontId="4" fillId="2" borderId="15"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1" fillId="0" borderId="15" xfId="0" applyFont="1" applyBorder="1" applyAlignment="1" applyProtection="1">
      <alignment horizontal="left" wrapText="1"/>
    </xf>
    <xf numFmtId="0" fontId="1" fillId="0" borderId="27" xfId="0" applyFont="1" applyBorder="1" applyAlignment="1" applyProtection="1">
      <alignment horizontal="left" wrapText="1"/>
    </xf>
    <xf numFmtId="0" fontId="4" fillId="0" borderId="39"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5" fillId="7" borderId="52" xfId="0" applyFont="1" applyFill="1" applyBorder="1" applyAlignment="1" applyProtection="1">
      <alignment horizontal="center" vertical="center" wrapText="1"/>
    </xf>
    <xf numFmtId="0" fontId="5" fillId="7" borderId="46" xfId="0" applyFont="1" applyFill="1" applyBorder="1" applyAlignment="1" applyProtection="1">
      <alignment horizontal="center" vertical="center" wrapText="1"/>
    </xf>
    <xf numFmtId="0" fontId="5" fillId="7" borderId="47" xfId="0" applyFont="1" applyFill="1" applyBorder="1" applyAlignment="1" applyProtection="1">
      <alignment horizontal="center" vertical="center" wrapText="1"/>
    </xf>
    <xf numFmtId="0" fontId="27" fillId="2" borderId="13" xfId="0" applyFont="1" applyFill="1" applyBorder="1" applyAlignment="1" applyProtection="1">
      <alignment horizontal="center" vertical="center" wrapText="1"/>
    </xf>
    <xf numFmtId="0" fontId="27" fillId="2" borderId="4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27" fillId="2" borderId="49"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1" fillId="0" borderId="10" xfId="0" applyFont="1" applyBorder="1" applyAlignment="1" applyProtection="1">
      <alignment horizontal="left" wrapText="1"/>
    </xf>
    <xf numFmtId="0" fontId="5" fillId="6" borderId="52" xfId="0" applyFont="1" applyFill="1" applyBorder="1" applyAlignment="1" applyProtection="1">
      <alignment horizontal="center" vertical="center" wrapText="1"/>
    </xf>
    <xf numFmtId="0" fontId="5" fillId="6" borderId="46" xfId="0" applyFont="1" applyFill="1" applyBorder="1" applyAlignment="1" applyProtection="1">
      <alignment horizontal="center" vertical="center" wrapText="1"/>
    </xf>
    <xf numFmtId="0" fontId="5" fillId="6" borderId="47" xfId="0" applyFont="1" applyFill="1" applyBorder="1" applyAlignment="1" applyProtection="1">
      <alignment horizontal="center" vertical="center" wrapText="1"/>
    </xf>
    <xf numFmtId="0" fontId="1" fillId="0" borderId="48" xfId="0" applyFont="1" applyBorder="1" applyAlignment="1" applyProtection="1">
      <alignment horizontal="left" wrapText="1"/>
    </xf>
    <xf numFmtId="0" fontId="1" fillId="0" borderId="49" xfId="0" applyFont="1" applyBorder="1" applyAlignment="1" applyProtection="1">
      <alignment horizontal="left" wrapText="1"/>
    </xf>
    <xf numFmtId="0" fontId="38" fillId="3" borderId="52" xfId="0" applyFont="1" applyFill="1" applyBorder="1" applyAlignment="1" applyProtection="1">
      <alignment horizontal="center" vertical="center"/>
    </xf>
    <xf numFmtId="0" fontId="38" fillId="3" borderId="46" xfId="0" applyFont="1" applyFill="1" applyBorder="1" applyAlignment="1" applyProtection="1">
      <alignment horizontal="center" vertical="center"/>
    </xf>
    <xf numFmtId="0" fontId="38" fillId="3" borderId="47" xfId="0" applyFont="1" applyFill="1" applyBorder="1" applyAlignment="1" applyProtection="1">
      <alignment horizontal="center" vertical="center"/>
    </xf>
    <xf numFmtId="0" fontId="2" fillId="2" borderId="45" xfId="0" quotePrefix="1" applyFont="1" applyFill="1" applyBorder="1" applyAlignment="1" applyProtection="1">
      <alignment vertical="center" wrapText="1"/>
    </xf>
    <xf numFmtId="0" fontId="5" fillId="2" borderId="23" xfId="0" applyFont="1" applyFill="1" applyBorder="1" applyAlignment="1" applyProtection="1">
      <alignment vertical="center" wrapText="1"/>
    </xf>
    <xf numFmtId="0" fontId="5" fillId="2" borderId="42" xfId="0" applyFont="1" applyFill="1" applyBorder="1" applyAlignment="1" applyProtection="1">
      <alignment vertical="center" wrapText="1"/>
    </xf>
    <xf numFmtId="0" fontId="8" fillId="2" borderId="14"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3" xfId="0" applyFont="1" applyFill="1" applyBorder="1" applyAlignment="1" applyProtection="1">
      <alignment horizontal="center"/>
    </xf>
    <xf numFmtId="0" fontId="26" fillId="2" borderId="14" xfId="0" applyFont="1" applyFill="1" applyBorder="1" applyAlignment="1" applyProtection="1">
      <alignment horizontal="right" vertical="center"/>
    </xf>
    <xf numFmtId="0" fontId="26" fillId="2" borderId="0" xfId="0" applyFont="1" applyFill="1" applyBorder="1" applyAlignment="1" applyProtection="1">
      <alignment horizontal="right" vertical="center"/>
    </xf>
    <xf numFmtId="0" fontId="26" fillId="2" borderId="14" xfId="0" applyFont="1" applyFill="1" applyBorder="1" applyAlignment="1" applyProtection="1">
      <alignment horizontal="right" vertical="center" wrapText="1"/>
    </xf>
    <xf numFmtId="0" fontId="26" fillId="2" borderId="0" xfId="0" applyFont="1" applyFill="1" applyBorder="1" applyAlignment="1" applyProtection="1">
      <alignment horizontal="right" vertical="center" wrapText="1"/>
    </xf>
    <xf numFmtId="0" fontId="46" fillId="2" borderId="41" xfId="0" applyNumberFormat="1" applyFont="1" applyFill="1" applyBorder="1" applyAlignment="1" applyProtection="1">
      <alignment horizontal="center" vertical="center"/>
      <protection locked="0"/>
    </xf>
    <xf numFmtId="0" fontId="46" fillId="2" borderId="4" xfId="0" applyNumberFormat="1" applyFont="1" applyFill="1" applyBorder="1" applyAlignment="1" applyProtection="1">
      <alignment horizontal="center" vertical="center"/>
      <protection locked="0"/>
    </xf>
    <xf numFmtId="0" fontId="33" fillId="2" borderId="58" xfId="0" applyFont="1" applyFill="1" applyBorder="1" applyAlignment="1" applyProtection="1">
      <alignment horizontal="left" vertical="center" wrapText="1"/>
      <protection locked="0"/>
    </xf>
    <xf numFmtId="0" fontId="33" fillId="2" borderId="59"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5" fillId="2" borderId="14" xfId="0" quotePrefix="1"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0" fontId="8" fillId="2" borderId="15"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xf>
    <xf numFmtId="0" fontId="5" fillId="4" borderId="52" xfId="0" applyFont="1" applyFill="1" applyBorder="1" applyAlignment="1" applyProtection="1">
      <alignment horizontal="center" vertical="center" wrapText="1"/>
    </xf>
    <xf numFmtId="0" fontId="5" fillId="4" borderId="46"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7" fillId="2" borderId="0" xfId="0" applyFont="1" applyFill="1" applyAlignment="1" applyProtection="1">
      <alignment horizontal="center"/>
    </xf>
    <xf numFmtId="0" fontId="26" fillId="2" borderId="0" xfId="0" applyFont="1" applyFill="1" applyAlignment="1" applyProtection="1">
      <alignment horizontal="center"/>
    </xf>
    <xf numFmtId="0" fontId="2" fillId="0" borderId="54"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54"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6" fillId="0" borderId="50" xfId="0" applyFont="1" applyFill="1" applyBorder="1" applyAlignment="1" applyProtection="1">
      <alignment horizontal="center" vertical="center" wrapText="1"/>
    </xf>
    <xf numFmtId="0" fontId="26" fillId="0" borderId="51" xfId="0" applyFont="1" applyFill="1" applyBorder="1" applyAlignment="1" applyProtection="1">
      <alignment horizontal="center" vertical="center" wrapText="1"/>
    </xf>
    <xf numFmtId="0" fontId="26" fillId="0" borderId="43"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4" fillId="2" borderId="12" xfId="0" applyFont="1" applyFill="1" applyBorder="1" applyProtection="1"/>
    <xf numFmtId="0" fontId="25" fillId="2" borderId="57" xfId="0" quotePrefix="1" applyFont="1" applyFill="1" applyBorder="1" applyAlignment="1" applyProtection="1">
      <alignment horizontal="left" wrapText="1"/>
    </xf>
    <xf numFmtId="0" fontId="26" fillId="2" borderId="16" xfId="0" applyFont="1" applyFill="1" applyBorder="1" applyAlignment="1" applyProtection="1">
      <alignment horizontal="left" wrapText="1"/>
    </xf>
    <xf numFmtId="0" fontId="26" fillId="2" borderId="63" xfId="0" applyFont="1" applyFill="1" applyBorder="1" applyAlignment="1" applyProtection="1">
      <alignment horizontal="left" wrapText="1"/>
    </xf>
    <xf numFmtId="0" fontId="52" fillId="6" borderId="52" xfId="0" applyFont="1" applyFill="1" applyBorder="1" applyAlignment="1" applyProtection="1">
      <alignment horizontal="center" vertical="center" wrapText="1"/>
    </xf>
    <xf numFmtId="0" fontId="52" fillId="6" borderId="47" xfId="0" applyFont="1" applyFill="1" applyBorder="1" applyAlignment="1" applyProtection="1">
      <alignment horizontal="center" vertical="center" wrapText="1"/>
    </xf>
    <xf numFmtId="0" fontId="53" fillId="6" borderId="52" xfId="0" applyNumberFormat="1" applyFont="1" applyFill="1" applyBorder="1" applyAlignment="1" applyProtection="1">
      <alignment horizontal="left" vertical="center" wrapText="1"/>
    </xf>
    <xf numFmtId="0" fontId="53" fillId="6" borderId="46" xfId="0" applyNumberFormat="1" applyFont="1" applyFill="1" applyBorder="1" applyAlignment="1" applyProtection="1">
      <alignment horizontal="left" vertical="center" wrapText="1"/>
    </xf>
    <xf numFmtId="0" fontId="53" fillId="6" borderId="47" xfId="0" applyNumberFormat="1" applyFont="1" applyFill="1" applyBorder="1" applyAlignment="1" applyProtection="1">
      <alignment horizontal="left" vertical="center" wrapText="1"/>
    </xf>
    <xf numFmtId="0" fontId="32" fillId="3" borderId="0" xfId="0" applyFont="1" applyFill="1" applyBorder="1" applyAlignment="1" applyProtection="1">
      <alignment horizontal="right" vertical="center" wrapText="1" indent="1"/>
    </xf>
    <xf numFmtId="0" fontId="32" fillId="0" borderId="0" xfId="0" applyFont="1" applyBorder="1" applyAlignment="1" applyProtection="1">
      <alignment horizontal="right" vertical="center" wrapText="1" indent="1"/>
    </xf>
    <xf numFmtId="1" fontId="32" fillId="0" borderId="6" xfId="0" applyNumberFormat="1" applyFont="1" applyBorder="1" applyAlignment="1" applyProtection="1">
      <alignment horizontal="center" vertical="center"/>
    </xf>
    <xf numFmtId="0" fontId="42" fillId="0" borderId="1" xfId="0" applyFont="1" applyBorder="1" applyAlignment="1" applyProtection="1">
      <alignment horizontal="center" vertical="center"/>
    </xf>
    <xf numFmtId="0" fontId="29" fillId="2" borderId="23" xfId="0" applyFont="1" applyFill="1" applyBorder="1" applyAlignment="1" applyProtection="1">
      <alignment horizontal="center"/>
    </xf>
    <xf numFmtId="0" fontId="26" fillId="0" borderId="0" xfId="0" applyFont="1" applyFill="1" applyBorder="1" applyAlignment="1" applyProtection="1">
      <alignment horizontal="center"/>
    </xf>
    <xf numFmtId="0" fontId="12" fillId="2" borderId="66" xfId="0" applyFont="1" applyFill="1" applyBorder="1" applyAlignment="1">
      <alignment horizontal="left" vertical="top" wrapText="1"/>
    </xf>
    <xf numFmtId="0" fontId="10" fillId="2" borderId="58" xfId="0" applyFont="1" applyFill="1" applyBorder="1" applyAlignment="1">
      <alignment horizontal="left" vertical="top" wrapText="1"/>
    </xf>
    <xf numFmtId="0" fontId="10" fillId="2" borderId="59" xfId="0" applyFont="1" applyFill="1" applyBorder="1" applyAlignment="1">
      <alignment horizontal="left" vertical="top" wrapText="1"/>
    </xf>
    <xf numFmtId="0" fontId="28" fillId="0" borderId="0" xfId="0" applyFont="1" applyBorder="1" applyAlignment="1" applyProtection="1">
      <alignment horizontal="center" vertical="center" wrapText="1"/>
    </xf>
    <xf numFmtId="0" fontId="12" fillId="2" borderId="14" xfId="0" applyFont="1" applyFill="1" applyBorder="1" applyAlignment="1" applyProtection="1">
      <alignment horizontal="left" wrapText="1"/>
    </xf>
    <xf numFmtId="0" fontId="12" fillId="2" borderId="0" xfId="0" applyFont="1" applyFill="1" applyBorder="1" applyAlignment="1" applyProtection="1">
      <alignment horizontal="left" wrapText="1"/>
    </xf>
    <xf numFmtId="0" fontId="12" fillId="2" borderId="3" xfId="0" applyFont="1" applyFill="1" applyBorder="1" applyAlignment="1" applyProtection="1">
      <alignment horizontal="left" wrapText="1"/>
    </xf>
    <xf numFmtId="0" fontId="4" fillId="2" borderId="12"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4" fillId="2" borderId="28"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7" fillId="2" borderId="30" xfId="0" applyFont="1" applyFill="1" applyBorder="1" applyProtection="1"/>
    <xf numFmtId="0" fontId="7" fillId="2" borderId="49" xfId="0" applyFont="1" applyFill="1" applyBorder="1" applyAlignment="1" applyProtection="1">
      <alignment horizontal="center" vertical="center"/>
    </xf>
    <xf numFmtId="0" fontId="1" fillId="0" borderId="29" xfId="0" applyFont="1" applyFill="1" applyBorder="1" applyAlignment="1" applyProtection="1">
      <alignment horizontal="center" vertical="center" wrapText="1"/>
    </xf>
    <xf numFmtId="0" fontId="7" fillId="0" borderId="30" xfId="0" applyFont="1" applyFill="1" applyBorder="1" applyProtection="1"/>
    <xf numFmtId="0" fontId="1" fillId="2" borderId="11" xfId="0" applyFont="1" applyFill="1" applyBorder="1" applyAlignment="1" applyProtection="1">
      <alignment horizontal="center" vertical="center" wrapText="1"/>
    </xf>
    <xf numFmtId="0" fontId="7" fillId="2" borderId="24" xfId="0" applyFont="1" applyFill="1" applyBorder="1" applyProtection="1"/>
    <xf numFmtId="0" fontId="4" fillId="0" borderId="28" xfId="0" applyFont="1" applyFill="1" applyBorder="1" applyAlignment="1" applyProtection="1">
      <alignment horizontal="center" vertical="center"/>
    </xf>
    <xf numFmtId="0" fontId="7" fillId="0" borderId="35" xfId="0" applyFont="1" applyBorder="1" applyAlignment="1" applyProtection="1">
      <alignment horizontal="center" vertical="center"/>
    </xf>
    <xf numFmtId="0" fontId="11" fillId="0" borderId="29" xfId="0" applyFont="1" applyFill="1" applyBorder="1" applyAlignment="1" applyProtection="1">
      <alignment horizontal="center" vertical="center" wrapText="1"/>
    </xf>
    <xf numFmtId="0" fontId="26" fillId="0" borderId="29" xfId="0" applyFont="1" applyFill="1" applyBorder="1" applyAlignment="1" applyProtection="1">
      <alignment horizontal="center" vertical="center" wrapText="1"/>
    </xf>
    <xf numFmtId="0" fontId="26" fillId="0" borderId="29" xfId="0" applyFont="1" applyFill="1" applyBorder="1" applyProtection="1"/>
    <xf numFmtId="0" fontId="26" fillId="2" borderId="11" xfId="0" applyFont="1" applyFill="1" applyBorder="1" applyAlignment="1" applyProtection="1">
      <alignment horizontal="center" vertical="center" wrapText="1"/>
    </xf>
    <xf numFmtId="0" fontId="26" fillId="2" borderId="11" xfId="0" applyFont="1" applyFill="1" applyBorder="1" applyProtection="1"/>
    <xf numFmtId="0" fontId="26" fillId="2" borderId="29"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wrapText="1"/>
    </xf>
    <xf numFmtId="0" fontId="11" fillId="2" borderId="29" xfId="0" applyFont="1" applyFill="1" applyBorder="1" applyAlignment="1" applyProtection="1">
      <alignment horizontal="center" vertical="center" wrapText="1"/>
    </xf>
    <xf numFmtId="0" fontId="4" fillId="2" borderId="11" xfId="0" applyFont="1" applyFill="1" applyBorder="1" applyProtection="1"/>
    <xf numFmtId="0" fontId="38" fillId="6" borderId="52" xfId="0" applyFont="1" applyFill="1" applyBorder="1" applyAlignment="1" applyProtection="1">
      <alignment horizontal="center" vertical="center"/>
    </xf>
    <xf numFmtId="0" fontId="38" fillId="6" borderId="46" xfId="0" applyFont="1" applyFill="1" applyBorder="1" applyAlignment="1" applyProtection="1">
      <alignment horizontal="center" vertical="center"/>
    </xf>
    <xf numFmtId="0" fontId="38" fillId="6" borderId="47" xfId="0" applyFont="1" applyFill="1" applyBorder="1" applyAlignment="1" applyProtection="1">
      <alignment horizontal="center" vertical="center"/>
    </xf>
    <xf numFmtId="0" fontId="44" fillId="2" borderId="14" xfId="0" applyFont="1" applyFill="1" applyBorder="1" applyAlignment="1" applyProtection="1">
      <alignment horizontal="right" vertical="center" wrapText="1"/>
    </xf>
    <xf numFmtId="0" fontId="44" fillId="2" borderId="0" xfId="0" applyFont="1" applyFill="1" applyBorder="1" applyAlignment="1" applyProtection="1">
      <alignment horizontal="right" vertical="center" wrapText="1"/>
    </xf>
    <xf numFmtId="0" fontId="43" fillId="2" borderId="14" xfId="0" applyFont="1" applyFill="1" applyBorder="1" applyAlignment="1" applyProtection="1">
      <alignment horizontal="center"/>
    </xf>
    <xf numFmtId="0" fontId="43" fillId="2" borderId="0" xfId="0" applyFont="1" applyFill="1" applyBorder="1" applyAlignment="1" applyProtection="1">
      <alignment horizontal="center"/>
    </xf>
    <xf numFmtId="0" fontId="43" fillId="2" borderId="3" xfId="0" applyFont="1" applyFill="1" applyBorder="1" applyAlignment="1" applyProtection="1">
      <alignment horizontal="center"/>
    </xf>
    <xf numFmtId="0" fontId="11" fillId="2" borderId="4" xfId="0" applyNumberFormat="1" applyFont="1" applyFill="1" applyBorder="1" applyAlignment="1" applyProtection="1">
      <alignment horizontal="center" vertical="center"/>
    </xf>
    <xf numFmtId="14" fontId="11" fillId="2" borderId="4" xfId="0" applyNumberFormat="1" applyFont="1" applyFill="1" applyBorder="1" applyAlignment="1" applyProtection="1">
      <alignment horizontal="center" vertical="center"/>
    </xf>
    <xf numFmtId="0" fontId="12" fillId="2" borderId="14" xfId="0" quotePrefix="1" applyNumberFormat="1" applyFont="1" applyFill="1" applyBorder="1" applyAlignment="1" applyProtection="1">
      <alignment horizontal="left" wrapText="1"/>
    </xf>
    <xf numFmtId="0" fontId="12" fillId="2" borderId="14" xfId="0" quotePrefix="1" applyFont="1" applyFill="1" applyBorder="1" applyAlignment="1" applyProtection="1">
      <alignment horizontal="left" wrapText="1"/>
    </xf>
    <xf numFmtId="0" fontId="1" fillId="6" borderId="14" xfId="0" applyFont="1" applyFill="1" applyBorder="1" applyAlignment="1" applyProtection="1">
      <alignment horizontal="left" vertical="center" wrapText="1"/>
    </xf>
    <xf numFmtId="0" fontId="26" fillId="6" borderId="0"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5" fillId="2" borderId="14" xfId="0" quotePrefix="1" applyFont="1" applyFill="1" applyBorder="1" applyAlignment="1" applyProtection="1">
      <alignment horizontal="left" wrapText="1"/>
    </xf>
    <xf numFmtId="0" fontId="26" fillId="2" borderId="0" xfId="0" applyFont="1" applyFill="1" applyBorder="1" applyAlignment="1" applyProtection="1">
      <alignment horizontal="left" wrapText="1"/>
    </xf>
    <xf numFmtId="0" fontId="26" fillId="2" borderId="3" xfId="0" applyFont="1" applyFill="1" applyBorder="1" applyAlignment="1" applyProtection="1">
      <alignment horizontal="left" wrapText="1"/>
    </xf>
    <xf numFmtId="0" fontId="50" fillId="6" borderId="52" xfId="0" applyFont="1" applyFill="1" applyBorder="1" applyAlignment="1" applyProtection="1">
      <alignment horizontal="left" vertical="center" wrapText="1"/>
    </xf>
    <xf numFmtId="0" fontId="42" fillId="6" borderId="46" xfId="0" applyFont="1" applyFill="1" applyBorder="1" applyAlignment="1" applyProtection="1">
      <alignment horizontal="left" vertical="center" wrapText="1"/>
    </xf>
    <xf numFmtId="0" fontId="42" fillId="6" borderId="47" xfId="0" applyFont="1" applyFill="1" applyBorder="1" applyAlignment="1" applyProtection="1">
      <alignment horizontal="left" vertical="center" wrapText="1"/>
    </xf>
    <xf numFmtId="0" fontId="12" fillId="2" borderId="45" xfId="0" quotePrefix="1" applyFont="1" applyFill="1" applyBorder="1" applyAlignment="1" applyProtection="1">
      <alignment horizontal="left" wrapText="1"/>
    </xf>
    <xf numFmtId="0" fontId="48" fillId="2" borderId="23" xfId="0" applyFont="1" applyFill="1" applyBorder="1" applyAlignment="1" applyProtection="1">
      <alignment horizontal="left" wrapText="1"/>
    </xf>
    <xf numFmtId="0" fontId="48" fillId="2" borderId="42" xfId="0" applyFont="1" applyFill="1" applyBorder="1" applyAlignment="1" applyProtection="1">
      <alignment horizontal="left" wrapText="1"/>
    </xf>
    <xf numFmtId="0" fontId="7" fillId="0" borderId="3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26" fillId="2" borderId="29" xfId="0" applyFont="1" applyFill="1" applyBorder="1" applyProtection="1"/>
    <xf numFmtId="0" fontId="11" fillId="2" borderId="11"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26" fillId="2" borderId="0" xfId="0" applyFont="1" applyFill="1" applyBorder="1" applyAlignment="1" applyProtection="1">
      <alignment horizontal="center"/>
      <protection locked="0"/>
    </xf>
    <xf numFmtId="0" fontId="26" fillId="2" borderId="0" xfId="0" applyFont="1" applyFill="1" applyBorder="1" applyAlignment="1" applyProtection="1">
      <alignment horizontal="center" vertical="center"/>
    </xf>
    <xf numFmtId="0" fontId="4" fillId="2" borderId="24" xfId="0" applyFont="1" applyFill="1" applyBorder="1" applyProtection="1"/>
    <xf numFmtId="0" fontId="4" fillId="2" borderId="2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34" fillId="2" borderId="0" xfId="0" applyFont="1" applyFill="1" applyBorder="1" applyAlignment="1" applyProtection="1">
      <alignment horizontal="center"/>
      <protection locked="0"/>
    </xf>
    <xf numFmtId="0" fontId="48" fillId="2" borderId="57" xfId="0" applyFont="1" applyFill="1" applyBorder="1" applyAlignment="1" applyProtection="1">
      <alignment horizontal="center" vertical="center" wrapText="1"/>
      <protection locked="0"/>
    </xf>
    <xf numFmtId="0" fontId="48" fillId="2" borderId="16" xfId="0" applyFont="1" applyFill="1" applyBorder="1" applyAlignment="1" applyProtection="1">
      <alignment horizontal="center" vertical="center" wrapText="1"/>
      <protection locked="0"/>
    </xf>
    <xf numFmtId="0" fontId="48" fillId="2" borderId="63" xfId="0" applyFont="1" applyFill="1" applyBorder="1" applyAlignment="1" applyProtection="1">
      <alignment horizontal="center" vertical="center" wrapText="1"/>
      <protection locked="0"/>
    </xf>
    <xf numFmtId="0" fontId="48" fillId="2" borderId="14" xfId="0" applyFont="1" applyFill="1" applyBorder="1" applyAlignment="1" applyProtection="1">
      <alignment horizontal="center" vertical="center" wrapText="1"/>
      <protection locked="0"/>
    </xf>
    <xf numFmtId="0" fontId="48" fillId="2" borderId="0" xfId="0" applyFont="1" applyFill="1" applyBorder="1" applyAlignment="1" applyProtection="1">
      <alignment horizontal="center" vertical="center" wrapText="1"/>
      <protection locked="0"/>
    </xf>
    <xf numFmtId="0" fontId="48" fillId="2" borderId="3" xfId="0" applyFont="1" applyFill="1" applyBorder="1" applyAlignment="1" applyProtection="1">
      <alignment horizontal="center" vertical="center" wrapText="1"/>
      <protection locked="0"/>
    </xf>
    <xf numFmtId="0" fontId="48" fillId="2" borderId="45" xfId="0" applyFont="1" applyFill="1" applyBorder="1" applyAlignment="1" applyProtection="1">
      <alignment horizontal="center" vertical="center" wrapText="1"/>
      <protection locked="0"/>
    </xf>
    <xf numFmtId="0" fontId="48" fillId="2" borderId="23" xfId="0" applyFont="1" applyFill="1" applyBorder="1" applyAlignment="1" applyProtection="1">
      <alignment horizontal="center" vertical="center" wrapText="1"/>
      <protection locked="0"/>
    </xf>
    <xf numFmtId="0" fontId="48" fillId="2" borderId="42" xfId="0"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0" fontId="26" fillId="2" borderId="65"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2" fillId="2" borderId="33" xfId="0" applyFont="1" applyFill="1" applyBorder="1" applyAlignment="1">
      <alignment horizontal="left" vertical="top" wrapText="1"/>
    </xf>
    <xf numFmtId="0" fontId="26" fillId="0" borderId="34" xfId="0" applyFont="1" applyBorder="1" applyAlignment="1">
      <alignment horizontal="left" vertical="top" wrapText="1"/>
    </xf>
    <xf numFmtId="0" fontId="26" fillId="0" borderId="64" xfId="0" applyFont="1" applyBorder="1" applyAlignment="1">
      <alignment horizontal="left" vertical="top" wrapText="1"/>
    </xf>
    <xf numFmtId="0" fontId="26" fillId="0" borderId="0" xfId="0" applyFont="1" applyBorder="1" applyAlignment="1" applyProtection="1">
      <alignment horizontal="center" vertical="center"/>
    </xf>
    <xf numFmtId="0" fontId="4" fillId="2" borderId="44" xfId="0" applyFont="1" applyFill="1" applyBorder="1" applyAlignment="1" applyProtection="1">
      <alignment horizontal="center" vertical="center"/>
    </xf>
    <xf numFmtId="0" fontId="1" fillId="2" borderId="40" xfId="0" applyFont="1" applyFill="1" applyBorder="1" applyAlignment="1" applyProtection="1">
      <alignment horizontal="center" textRotation="90"/>
    </xf>
    <xf numFmtId="0" fontId="1" fillId="2" borderId="40" xfId="0" applyFont="1" applyFill="1" applyBorder="1" applyAlignment="1" applyProtection="1">
      <alignment horizontal="center"/>
    </xf>
    <xf numFmtId="0" fontId="32" fillId="2" borderId="16" xfId="0" applyFont="1" applyFill="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0" xfId="0" applyAlignment="1" applyProtection="1">
      <alignment horizontal="left" vertical="center"/>
      <protection locked="0"/>
    </xf>
    <xf numFmtId="0" fontId="42" fillId="0" borderId="16"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2" fillId="2" borderId="16" xfId="0" applyFont="1" applyFill="1" applyBorder="1" applyAlignment="1" applyProtection="1">
      <alignment horizontal="left" vertical="center" wrapText="1"/>
      <protection locked="0"/>
    </xf>
    <xf numFmtId="0" fontId="42" fillId="0" borderId="16" xfId="0" applyFont="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0" fontId="33" fillId="2" borderId="57" xfId="0" applyFont="1" applyFill="1" applyBorder="1" applyAlignment="1" applyProtection="1">
      <alignment horizontal="center" vertical="center" wrapText="1"/>
      <protection locked="0"/>
    </xf>
    <xf numFmtId="0" fontId="26" fillId="2" borderId="14" xfId="0" applyFont="1" applyFill="1" applyBorder="1" applyAlignment="1" applyProtection="1">
      <alignment horizontal="center" vertical="center" wrapText="1"/>
      <protection locked="0"/>
    </xf>
    <xf numFmtId="0" fontId="26" fillId="2" borderId="45" xfId="0" applyFont="1" applyFill="1" applyBorder="1" applyAlignment="1" applyProtection="1">
      <alignment horizontal="center" vertical="center" wrapText="1"/>
      <protection locked="0"/>
    </xf>
    <xf numFmtId="0" fontId="23" fillId="3" borderId="52" xfId="0" applyFont="1" applyFill="1" applyBorder="1" applyAlignment="1" applyProtection="1">
      <alignment horizontal="right" vertical="center" wrapText="1" indent="1"/>
    </xf>
    <xf numFmtId="0" fontId="0" fillId="3" borderId="62" xfId="0" applyFill="1" applyBorder="1" applyAlignment="1" applyProtection="1">
      <alignment horizontal="right" vertical="center" wrapText="1" indent="1"/>
    </xf>
    <xf numFmtId="1" fontId="32" fillId="2" borderId="6" xfId="0" applyNumberFormat="1" applyFont="1" applyFill="1" applyBorder="1" applyAlignment="1" applyProtection="1">
      <alignment horizontal="center" vertical="center"/>
    </xf>
    <xf numFmtId="0" fontId="42" fillId="2" borderId="1" xfId="0" applyFont="1" applyFill="1" applyBorder="1" applyAlignment="1" applyProtection="1">
      <alignment horizontal="center" vertical="center"/>
    </xf>
    <xf numFmtId="0" fontId="12" fillId="2" borderId="14" xfId="0" applyFont="1" applyFill="1" applyBorder="1" applyAlignment="1" applyProtection="1">
      <alignment horizontal="center" wrapText="1"/>
    </xf>
    <xf numFmtId="0" fontId="12" fillId="2" borderId="0" xfId="0" applyFont="1" applyFill="1" applyBorder="1" applyAlignment="1" applyProtection="1">
      <alignment horizontal="center" wrapText="1"/>
    </xf>
    <xf numFmtId="0" fontId="12" fillId="2" borderId="3" xfId="0" applyFont="1" applyFill="1" applyBorder="1" applyAlignment="1" applyProtection="1">
      <alignment horizontal="center" wrapText="1"/>
    </xf>
    <xf numFmtId="0" fontId="12" fillId="0" borderId="0" xfId="0" applyFont="1" applyAlignment="1" applyProtection="1">
      <alignment horizontal="left" wrapText="1"/>
    </xf>
    <xf numFmtId="0" fontId="12" fillId="0" borderId="3" xfId="0" applyFont="1" applyBorder="1" applyAlignment="1" applyProtection="1">
      <alignment horizontal="left" wrapText="1"/>
    </xf>
    <xf numFmtId="0" fontId="12" fillId="2" borderId="14" xfId="0" applyNumberFormat="1" applyFont="1" applyFill="1" applyBorder="1" applyAlignment="1" applyProtection="1">
      <alignment horizontal="left" wrapText="1"/>
    </xf>
    <xf numFmtId="0" fontId="25" fillId="2" borderId="14" xfId="0" applyFont="1" applyFill="1" applyBorder="1" applyAlignment="1" applyProtection="1">
      <alignment horizontal="left" wrapText="1"/>
    </xf>
    <xf numFmtId="0" fontId="1" fillId="7" borderId="14" xfId="0" applyFont="1" applyFill="1" applyBorder="1" applyAlignment="1" applyProtection="1">
      <alignment horizontal="left" vertical="center" wrapText="1"/>
    </xf>
    <xf numFmtId="0" fontId="26" fillId="7" borderId="0" xfId="0" applyFont="1" applyFill="1" applyBorder="1" applyAlignment="1" applyProtection="1">
      <alignment horizontal="left" vertical="center" wrapText="1"/>
    </xf>
    <xf numFmtId="0" fontId="26" fillId="7" borderId="3" xfId="0" applyFont="1" applyFill="1" applyBorder="1" applyAlignment="1" applyProtection="1">
      <alignment horizontal="left" vertical="center" wrapText="1"/>
    </xf>
    <xf numFmtId="0" fontId="12" fillId="2" borderId="16" xfId="0" applyFont="1" applyFill="1" applyBorder="1" applyAlignment="1" applyProtection="1">
      <alignment horizontal="center" vertical="top" wrapText="1"/>
    </xf>
    <xf numFmtId="0" fontId="38" fillId="7" borderId="52" xfId="0" applyFont="1" applyFill="1" applyBorder="1" applyAlignment="1" applyProtection="1">
      <alignment horizontal="center" vertical="center"/>
    </xf>
    <xf numFmtId="0" fontId="38" fillId="7" borderId="46" xfId="0" applyFont="1" applyFill="1" applyBorder="1" applyAlignment="1" applyProtection="1">
      <alignment horizontal="center" vertical="center"/>
    </xf>
    <xf numFmtId="0" fontId="38" fillId="7" borderId="47" xfId="0" applyFont="1" applyFill="1" applyBorder="1" applyAlignment="1" applyProtection="1">
      <alignment horizontal="center" vertical="center"/>
    </xf>
    <xf numFmtId="14" fontId="4" fillId="2" borderId="4" xfId="0" applyNumberFormat="1" applyFont="1" applyFill="1" applyBorder="1" applyAlignment="1" applyProtection="1">
      <alignment horizontal="center" vertical="center"/>
    </xf>
    <xf numFmtId="0" fontId="5" fillId="2" borderId="14" xfId="0" applyFont="1" applyFill="1" applyBorder="1" applyAlignment="1" applyProtection="1">
      <alignment horizontal="left" vertical="top" wrapText="1"/>
    </xf>
    <xf numFmtId="0" fontId="4" fillId="2" borderId="4"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54" fillId="8" borderId="15" xfId="0" applyFont="1" applyFill="1" applyBorder="1" applyAlignment="1" applyProtection="1">
      <alignment horizontal="left" vertical="center" wrapText="1"/>
      <protection locked="0"/>
    </xf>
    <xf numFmtId="0" fontId="0" fillId="8" borderId="39" xfId="0" applyFill="1" applyBorder="1" applyAlignment="1" applyProtection="1">
      <alignment horizontal="left" vertical="center" wrapText="1"/>
      <protection locked="0"/>
    </xf>
    <xf numFmtId="0" fontId="0" fillId="8" borderId="27" xfId="0" applyFill="1" applyBorder="1" applyAlignment="1" applyProtection="1">
      <alignment horizontal="left" vertical="center" wrapText="1"/>
      <protection locked="0"/>
    </xf>
    <xf numFmtId="0" fontId="0" fillId="0" borderId="0" xfId="0" applyAlignment="1" applyProtection="1"/>
    <xf numFmtId="0" fontId="54" fillId="8" borderId="15" xfId="0" applyFont="1" applyFill="1" applyBorder="1" applyAlignment="1" applyProtection="1">
      <alignment horizontal="left" vertical="center"/>
      <protection locked="0"/>
    </xf>
    <xf numFmtId="0" fontId="0" fillId="8" borderId="39" xfId="0" applyFill="1" applyBorder="1" applyAlignment="1" applyProtection="1">
      <alignment horizontal="left" vertical="center"/>
      <protection locked="0"/>
    </xf>
    <xf numFmtId="0" fontId="0" fillId="8" borderId="27" xfId="0" applyFill="1" applyBorder="1" applyAlignment="1" applyProtection="1">
      <alignment horizontal="left" vertical="center"/>
      <protection locked="0"/>
    </xf>
    <xf numFmtId="0" fontId="32" fillId="8" borderId="0" xfId="0" applyFont="1" applyFill="1" applyBorder="1" applyAlignment="1" applyProtection="1">
      <alignment horizontal="right" vertical="center" wrapText="1" indent="1"/>
    </xf>
    <xf numFmtId="0" fontId="0" fillId="8" borderId="0" xfId="0" applyFill="1" applyAlignment="1" applyProtection="1">
      <alignment horizontal="right" vertical="center" indent="1"/>
    </xf>
    <xf numFmtId="0" fontId="0" fillId="8" borderId="3" xfId="0" applyFill="1" applyBorder="1" applyAlignment="1" applyProtection="1">
      <alignment horizontal="right" vertical="center" indent="1"/>
    </xf>
    <xf numFmtId="0" fontId="0" fillId="0" borderId="3" xfId="0" applyBorder="1" applyAlignment="1" applyProtection="1">
      <alignment horizontal="left" vertical="top" wrapText="1"/>
    </xf>
    <xf numFmtId="0" fontId="1" fillId="8" borderId="14" xfId="0" applyFont="1" applyFill="1" applyBorder="1" applyAlignment="1" applyProtection="1">
      <alignment horizontal="left" vertical="center" wrapText="1"/>
    </xf>
    <xf numFmtId="0" fontId="26" fillId="8" borderId="0" xfId="0" applyFont="1" applyFill="1" applyBorder="1" applyAlignment="1" applyProtection="1">
      <alignment horizontal="left" vertical="center" wrapText="1"/>
    </xf>
    <xf numFmtId="0" fontId="0" fillId="0" borderId="3" xfId="0" applyBorder="1" applyAlignment="1" applyProtection="1">
      <alignment horizontal="left" wrapText="1"/>
    </xf>
    <xf numFmtId="0" fontId="0" fillId="0" borderId="3" xfId="0" applyBorder="1" applyAlignment="1" applyProtection="1">
      <alignment horizontal="center" vertical="center"/>
    </xf>
    <xf numFmtId="0" fontId="0" fillId="0" borderId="3" xfId="0" applyBorder="1" applyAlignment="1" applyProtection="1"/>
    <xf numFmtId="0" fontId="38" fillId="8" borderId="52" xfId="0" applyFont="1" applyFill="1" applyBorder="1" applyAlignment="1" applyProtection="1">
      <alignment horizontal="center" vertical="center"/>
    </xf>
    <xf numFmtId="0" fontId="0" fillId="0" borderId="46" xfId="0" applyBorder="1" applyAlignment="1" applyProtection="1"/>
    <xf numFmtId="0" fontId="0" fillId="0" borderId="47" xfId="0" applyBorder="1" applyAlignment="1" applyProtection="1"/>
    <xf numFmtId="0" fontId="0" fillId="0" borderId="3" xfId="0" applyBorder="1" applyAlignment="1" applyProtection="1">
      <alignment horizontal="center"/>
    </xf>
    <xf numFmtId="0" fontId="26" fillId="2" borderId="0" xfId="0" applyNumberFormat="1" applyFont="1" applyFill="1" applyBorder="1" applyAlignment="1" applyProtection="1">
      <alignment horizontal="center" vertical="center"/>
    </xf>
    <xf numFmtId="0" fontId="12" fillId="0" borderId="3" xfId="0" applyFont="1" applyBorder="1" applyAlignment="1" applyProtection="1"/>
    <xf numFmtId="0" fontId="12" fillId="0" borderId="42" xfId="0" applyFont="1" applyBorder="1" applyAlignment="1" applyProtection="1"/>
    <xf numFmtId="0" fontId="50" fillId="8" borderId="52" xfId="0" applyFont="1" applyFill="1" applyBorder="1" applyAlignment="1" applyProtection="1">
      <alignment horizontal="left" vertical="center" wrapText="1"/>
    </xf>
    <xf numFmtId="0" fontId="50" fillId="8" borderId="46" xfId="0" applyFont="1" applyFill="1" applyBorder="1" applyAlignment="1">
      <alignment horizontal="left" vertical="center" wrapText="1"/>
    </xf>
    <xf numFmtId="0" fontId="50" fillId="8" borderId="47" xfId="0" applyFont="1" applyFill="1" applyBorder="1" applyAlignment="1">
      <alignment horizontal="left" vertical="center" wrapText="1"/>
    </xf>
    <xf numFmtId="0" fontId="52" fillId="8" borderId="52" xfId="0" applyFont="1" applyFill="1" applyBorder="1" applyAlignment="1" applyProtection="1">
      <alignment horizontal="center" vertical="center" wrapText="1"/>
    </xf>
    <xf numFmtId="0" fontId="52" fillId="8" borderId="47" xfId="0" applyFont="1" applyFill="1" applyBorder="1" applyAlignment="1" applyProtection="1">
      <alignment horizontal="center" vertical="center" wrapText="1"/>
    </xf>
    <xf numFmtId="0" fontId="53" fillId="8" borderId="52" xfId="0" applyNumberFormat="1" applyFont="1" applyFill="1" applyBorder="1" applyAlignment="1" applyProtection="1">
      <alignment horizontal="left" vertical="center" wrapText="1"/>
    </xf>
    <xf numFmtId="0" fontId="53" fillId="8" borderId="46" xfId="0" applyNumberFormat="1" applyFont="1" applyFill="1" applyBorder="1" applyAlignment="1" applyProtection="1">
      <alignment horizontal="left" vertical="center" wrapText="1"/>
    </xf>
    <xf numFmtId="0" fontId="53" fillId="8" borderId="47" xfId="0" applyNumberFormat="1" applyFont="1" applyFill="1" applyBorder="1" applyAlignment="1" applyProtection="1">
      <alignment horizontal="left" vertical="center" wrapText="1"/>
    </xf>
    <xf numFmtId="0" fontId="56" fillId="2" borderId="33" xfId="0" applyFont="1" applyFill="1" applyBorder="1" applyAlignment="1">
      <alignment horizontal="left" vertical="top" wrapText="1"/>
    </xf>
    <xf numFmtId="0" fontId="0" fillId="0" borderId="34" xfId="0" applyBorder="1" applyAlignment="1">
      <alignment horizontal="left" vertical="top" wrapText="1"/>
    </xf>
    <xf numFmtId="0" fontId="0" fillId="0" borderId="64" xfId="0" applyBorder="1" applyAlignment="1">
      <alignment horizontal="left" vertical="top" wrapText="1"/>
    </xf>
    <xf numFmtId="0" fontId="56" fillId="2" borderId="66" xfId="0" applyFont="1" applyFill="1" applyBorder="1" applyAlignment="1">
      <alignment horizontal="left" vertical="top" wrapText="1"/>
    </xf>
  </cellXfs>
  <cellStyles count="2">
    <cellStyle name="Normal" xfId="0" builtinId="0"/>
    <cellStyle name="Normal_2008 Exhibit B - Final_USE FOR E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676275</xdr:colOff>
      <xdr:row>1</xdr:row>
      <xdr:rowOff>142875</xdr:rowOff>
    </xdr:from>
    <xdr:to>
      <xdr:col>1</xdr:col>
      <xdr:colOff>5286375</xdr:colOff>
      <xdr:row>2</xdr:row>
      <xdr:rowOff>742950</xdr:rowOff>
    </xdr:to>
    <xdr:pic>
      <xdr:nvPicPr>
        <xdr:cNvPr id="2049" name="Picture 1" descr="GrnComm_logo_2Spot_Coated"/>
        <xdr:cNvPicPr>
          <a:picLocks noChangeAspect="1" noChangeArrowheads="1"/>
        </xdr:cNvPicPr>
      </xdr:nvPicPr>
      <xdr:blipFill>
        <a:blip xmlns:r="http://schemas.openxmlformats.org/officeDocument/2006/relationships" r:embed="rId1" cstate="print"/>
        <a:srcRect/>
        <a:stretch>
          <a:fillRect/>
        </a:stretch>
      </xdr:blipFill>
      <xdr:spPr bwMode="auto">
        <a:xfrm>
          <a:off x="857250" y="333375"/>
          <a:ext cx="4610100" cy="1114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499984740745262"/>
  </sheetPr>
  <dimension ref="A1:C26"/>
  <sheetViews>
    <sheetView showGridLines="0" tabSelected="1" topLeftCell="A10" zoomScale="91" zoomScaleNormal="91" workbookViewId="0">
      <selection activeCell="B11" sqref="B11"/>
    </sheetView>
  </sheetViews>
  <sheetFormatPr defaultRowHeight="15" x14ac:dyDescent="0.25"/>
  <cols>
    <col min="1" max="1" width="2.7109375" style="12" customWidth="1"/>
    <col min="2" max="2" width="99.140625" style="12" customWidth="1"/>
    <col min="3" max="3" width="11.7109375" style="12" customWidth="1"/>
    <col min="4" max="16384" width="9.140625" style="12"/>
  </cols>
  <sheetData>
    <row r="1" spans="1:3" s="8" customFormat="1" x14ac:dyDescent="0.25">
      <c r="A1" s="9"/>
      <c r="C1" s="9"/>
    </row>
    <row r="2" spans="1:3" s="8" customFormat="1" ht="40.5" customHeight="1" x14ac:dyDescent="0.25">
      <c r="A2" s="9"/>
      <c r="B2" s="9"/>
      <c r="C2" s="9"/>
    </row>
    <row r="3" spans="1:3" s="8" customFormat="1" ht="107.25" customHeight="1" thickBot="1" x14ac:dyDescent="0.3">
      <c r="A3" s="9"/>
      <c r="B3" s="9"/>
      <c r="C3" s="9"/>
    </row>
    <row r="4" spans="1:3" s="10" customFormat="1" ht="24.75" customHeight="1" thickBot="1" x14ac:dyDescent="0.3">
      <c r="A4" s="22"/>
      <c r="B4" s="36" t="s">
        <v>402</v>
      </c>
      <c r="C4" s="30"/>
    </row>
    <row r="5" spans="1:3" s="10" customFormat="1" ht="93" customHeight="1" thickBot="1" x14ac:dyDescent="0.3">
      <c r="A5" s="22"/>
      <c r="B5" s="37" t="s">
        <v>413</v>
      </c>
      <c r="C5" s="31"/>
    </row>
    <row r="6" spans="1:3" s="16" customFormat="1" ht="6" customHeight="1" thickBot="1" x14ac:dyDescent="0.3">
      <c r="A6" s="28"/>
      <c r="B6" s="31"/>
      <c r="C6" s="31"/>
    </row>
    <row r="7" spans="1:3" s="16" customFormat="1" x14ac:dyDescent="0.25">
      <c r="A7" s="28"/>
      <c r="B7" s="38" t="s">
        <v>403</v>
      </c>
      <c r="C7" s="31"/>
    </row>
    <row r="8" spans="1:3" s="10" customFormat="1" ht="33" customHeight="1" thickBot="1" x14ac:dyDescent="0.3">
      <c r="A8" s="22"/>
      <c r="B8" s="500" t="s">
        <v>657</v>
      </c>
      <c r="C8" s="31"/>
    </row>
    <row r="9" spans="1:3" s="16" customFormat="1" ht="6" customHeight="1" thickBot="1" x14ac:dyDescent="0.3">
      <c r="A9" s="28"/>
      <c r="B9" s="31"/>
      <c r="C9" s="31"/>
    </row>
    <row r="10" spans="1:3" s="16" customFormat="1" x14ac:dyDescent="0.25">
      <c r="A10" s="28"/>
      <c r="B10" s="38" t="s">
        <v>404</v>
      </c>
      <c r="C10" s="31"/>
    </row>
    <row r="11" spans="1:3" s="10" customFormat="1" ht="33.75" customHeight="1" thickBot="1" x14ac:dyDescent="0.3">
      <c r="A11" s="22"/>
      <c r="B11" s="17" t="s">
        <v>443</v>
      </c>
      <c r="C11" s="31"/>
    </row>
    <row r="12" spans="1:3" s="16" customFormat="1" ht="6" customHeight="1" thickBot="1" x14ac:dyDescent="0.3">
      <c r="A12" s="28"/>
      <c r="B12" s="31"/>
      <c r="C12" s="31"/>
    </row>
    <row r="13" spans="1:3" s="11" customFormat="1" ht="41.25" customHeight="1" thickBot="1" x14ac:dyDescent="0.3">
      <c r="A13" s="20"/>
      <c r="B13" s="26" t="s">
        <v>658</v>
      </c>
      <c r="C13" s="29"/>
    </row>
    <row r="14" spans="1:3" s="11" customFormat="1" ht="41.25" customHeight="1" x14ac:dyDescent="0.25">
      <c r="A14" s="20"/>
      <c r="B14" s="29"/>
      <c r="C14" s="29"/>
    </row>
    <row r="15" spans="1:3" ht="33" customHeight="1" x14ac:dyDescent="0.25">
      <c r="B15" s="14"/>
      <c r="C15" s="14"/>
    </row>
    <row r="16" spans="1:3" s="13" customFormat="1" ht="33" customHeight="1" x14ac:dyDescent="0.25">
      <c r="B16" s="15"/>
      <c r="C16" s="15"/>
    </row>
    <row r="17" spans="2:3" ht="33" customHeight="1" x14ac:dyDescent="0.25">
      <c r="B17" s="14"/>
      <c r="C17" s="14"/>
    </row>
    <row r="18" spans="2:3" ht="33" customHeight="1" x14ac:dyDescent="0.25">
      <c r="B18" s="14"/>
      <c r="C18" s="14"/>
    </row>
    <row r="19" spans="2:3" ht="48" customHeight="1" x14ac:dyDescent="0.25">
      <c r="B19" s="14"/>
      <c r="C19" s="14"/>
    </row>
    <row r="20" spans="2:3" ht="33" customHeight="1" x14ac:dyDescent="0.25">
      <c r="B20" s="14"/>
      <c r="C20" s="14"/>
    </row>
    <row r="21" spans="2:3" ht="33" customHeight="1" x14ac:dyDescent="0.25">
      <c r="B21" s="14"/>
      <c r="C21" s="14"/>
    </row>
    <row r="22" spans="2:3" ht="33" customHeight="1" x14ac:dyDescent="0.25">
      <c r="B22" s="14"/>
      <c r="C22" s="14"/>
    </row>
    <row r="23" spans="2:3" ht="33" customHeight="1" x14ac:dyDescent="0.25">
      <c r="B23" s="14"/>
      <c r="C23" s="14"/>
    </row>
    <row r="24" spans="2:3" ht="31.5" customHeight="1" x14ac:dyDescent="0.25"/>
    <row r="25" spans="2:3" ht="30.75" customHeight="1" x14ac:dyDescent="0.25"/>
    <row r="26" spans="2:3" ht="71.25" customHeight="1" x14ac:dyDescent="0.25"/>
  </sheetData>
  <phoneticPr fontId="6" type="noConversion"/>
  <pageMargins left="0.75" right="0.75" top="1" bottom="1" header="0.5" footer="0.5"/>
  <pageSetup paperSize="5"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V248"/>
  <sheetViews>
    <sheetView showGridLines="0" topLeftCell="A52" zoomScale="70" zoomScaleNormal="70" workbookViewId="0">
      <selection activeCell="B10" sqref="B10:J10"/>
    </sheetView>
  </sheetViews>
  <sheetFormatPr defaultRowHeight="15" x14ac:dyDescent="0.25"/>
  <cols>
    <col min="1" max="1" width="2.85546875" style="92" customWidth="1"/>
    <col min="2" max="2" width="11.42578125" style="97" customWidth="1"/>
    <col min="3" max="3" width="22.28515625" style="97" customWidth="1"/>
    <col min="4" max="4" width="2.28515625" style="97" customWidth="1"/>
    <col min="5" max="5" width="33.28515625" style="97" customWidth="1"/>
    <col min="6" max="6" width="31" style="97" customWidth="1"/>
    <col min="7" max="7" width="3.140625" style="97" customWidth="1"/>
    <col min="8" max="8" width="16.5703125" style="97" customWidth="1"/>
    <col min="9" max="9" width="27.7109375" style="97" customWidth="1"/>
    <col min="10" max="10" width="11.140625" style="97" customWidth="1"/>
    <col min="11" max="11" width="11.7109375" style="97" hidden="1" customWidth="1"/>
    <col min="12" max="20" width="9.140625" style="97" hidden="1" customWidth="1"/>
    <col min="21" max="21" width="0" style="97" hidden="1" customWidth="1"/>
    <col min="22" max="22" width="9.140625" style="97" hidden="1" customWidth="1"/>
    <col min="23" max="26" width="0" style="97" hidden="1" customWidth="1"/>
    <col min="27" max="16384" width="9.140625" style="97"/>
  </cols>
  <sheetData>
    <row r="1" spans="1:22" s="83" customFormat="1" ht="15.75" thickBot="1" x14ac:dyDescent="0.3">
      <c r="A1" s="80"/>
      <c r="B1" s="80"/>
      <c r="C1" s="80"/>
      <c r="D1" s="80"/>
      <c r="E1" s="80"/>
      <c r="F1" s="80"/>
      <c r="G1" s="80"/>
      <c r="H1" s="80"/>
      <c r="I1" s="80"/>
      <c r="J1" s="80"/>
      <c r="K1" s="80"/>
      <c r="L1" s="82"/>
      <c r="M1" s="82"/>
      <c r="N1" s="82"/>
      <c r="O1" s="82"/>
      <c r="P1" s="82"/>
    </row>
    <row r="2" spans="1:22" s="87" customFormat="1" ht="43.5" customHeight="1" thickBot="1" x14ac:dyDescent="0.3">
      <c r="A2" s="82"/>
      <c r="B2" s="560" t="s">
        <v>557</v>
      </c>
      <c r="C2" s="561"/>
      <c r="D2" s="561"/>
      <c r="E2" s="561"/>
      <c r="F2" s="561"/>
      <c r="G2" s="561"/>
      <c r="H2" s="561"/>
      <c r="I2" s="561"/>
      <c r="J2" s="562"/>
      <c r="K2" s="84"/>
      <c r="L2" s="85"/>
      <c r="M2" s="85"/>
      <c r="N2" s="86"/>
      <c r="O2" s="86"/>
      <c r="P2" s="86"/>
    </row>
    <row r="3" spans="1:22" s="89" customFormat="1" ht="6.75" customHeight="1" x14ac:dyDescent="0.25">
      <c r="A3" s="88"/>
      <c r="B3" s="566"/>
      <c r="C3" s="567"/>
      <c r="D3" s="567"/>
      <c r="E3" s="567"/>
      <c r="F3" s="567"/>
      <c r="G3" s="567"/>
      <c r="H3" s="567"/>
      <c r="I3" s="567"/>
      <c r="J3" s="568"/>
      <c r="K3" s="18"/>
      <c r="L3" s="23"/>
      <c r="M3" s="23"/>
      <c r="N3" s="23"/>
      <c r="O3" s="23"/>
      <c r="P3" s="23"/>
    </row>
    <row r="4" spans="1:22" s="90" customFormat="1" ht="27" customHeight="1" x14ac:dyDescent="0.25">
      <c r="A4" s="21"/>
      <c r="B4" s="571" t="s">
        <v>417</v>
      </c>
      <c r="C4" s="572"/>
      <c r="D4" s="25"/>
      <c r="E4" s="42" t="s">
        <v>316</v>
      </c>
      <c r="F4" s="32" t="s">
        <v>419</v>
      </c>
      <c r="G4" s="32"/>
      <c r="H4" s="573" t="s">
        <v>316</v>
      </c>
      <c r="I4" s="573"/>
      <c r="J4" s="27"/>
      <c r="K4" s="21"/>
      <c r="L4" s="24"/>
      <c r="M4" s="24"/>
      <c r="N4" s="24"/>
      <c r="O4" s="24"/>
      <c r="P4" s="24"/>
    </row>
    <row r="5" spans="1:22" s="90" customFormat="1" ht="27" customHeight="1" x14ac:dyDescent="0.25">
      <c r="A5" s="21"/>
      <c r="B5" s="571" t="s">
        <v>416</v>
      </c>
      <c r="C5" s="572"/>
      <c r="D5" s="25"/>
      <c r="E5" s="42" t="s">
        <v>316</v>
      </c>
      <c r="F5" s="32" t="s">
        <v>420</v>
      </c>
      <c r="G5" s="32"/>
      <c r="H5" s="573" t="s">
        <v>316</v>
      </c>
      <c r="I5" s="573"/>
      <c r="J5" s="27"/>
      <c r="K5" s="21"/>
      <c r="L5" s="24"/>
      <c r="M5" s="24"/>
      <c r="N5" s="24"/>
      <c r="O5" s="24"/>
      <c r="P5" s="24"/>
    </row>
    <row r="6" spans="1:22" s="89" customFormat="1" ht="27" customHeight="1" x14ac:dyDescent="0.25">
      <c r="A6" s="19"/>
      <c r="B6" s="569" t="s">
        <v>418</v>
      </c>
      <c r="C6" s="570"/>
      <c r="D6" s="25"/>
      <c r="E6" s="42" t="s">
        <v>316</v>
      </c>
      <c r="F6" s="33" t="s">
        <v>421</v>
      </c>
      <c r="G6" s="33"/>
      <c r="H6" s="574" t="s">
        <v>316</v>
      </c>
      <c r="I6" s="574"/>
      <c r="J6" s="91"/>
      <c r="K6" s="21"/>
      <c r="L6" s="24"/>
      <c r="M6" s="24"/>
      <c r="N6" s="23"/>
      <c r="O6" s="23"/>
      <c r="P6" s="23"/>
    </row>
    <row r="7" spans="1:22" s="89" customFormat="1" ht="6.75" customHeight="1" x14ac:dyDescent="0.25">
      <c r="A7" s="19"/>
      <c r="B7" s="512"/>
      <c r="C7" s="513"/>
      <c r="D7" s="513"/>
      <c r="E7" s="513"/>
      <c r="F7" s="513"/>
      <c r="G7" s="513"/>
      <c r="H7" s="513"/>
      <c r="I7" s="513"/>
      <c r="J7" s="514"/>
      <c r="K7" s="21"/>
      <c r="L7" s="24"/>
      <c r="M7" s="24"/>
      <c r="N7" s="23"/>
      <c r="O7" s="23"/>
      <c r="P7" s="23"/>
    </row>
    <row r="8" spans="1:22" ht="33" customHeight="1" x14ac:dyDescent="0.25">
      <c r="B8" s="579" t="s">
        <v>414</v>
      </c>
      <c r="C8" s="580"/>
      <c r="D8" s="580"/>
      <c r="E8" s="580"/>
      <c r="F8" s="580"/>
      <c r="G8" s="580"/>
      <c r="H8" s="580"/>
      <c r="I8" s="580"/>
      <c r="J8" s="581"/>
      <c r="K8" s="94"/>
      <c r="L8" s="23"/>
      <c r="M8" s="96"/>
      <c r="N8" s="96"/>
      <c r="O8" s="96"/>
      <c r="P8" s="96"/>
    </row>
    <row r="9" spans="1:22" ht="5.25" customHeight="1" x14ac:dyDescent="0.25">
      <c r="B9" s="93"/>
      <c r="C9" s="94"/>
      <c r="D9" s="94"/>
      <c r="E9" s="94"/>
      <c r="F9" s="94"/>
      <c r="G9" s="94"/>
      <c r="H9" s="94"/>
      <c r="I9" s="94"/>
      <c r="J9" s="95"/>
      <c r="K9" s="94"/>
      <c r="L9" s="23"/>
      <c r="M9" s="96"/>
      <c r="N9" s="96"/>
      <c r="O9" s="96"/>
      <c r="P9" s="96"/>
    </row>
    <row r="10" spans="1:22" ht="39" customHeight="1" x14ac:dyDescent="0.25">
      <c r="B10" s="518" t="s">
        <v>662</v>
      </c>
      <c r="C10" s="519"/>
      <c r="D10" s="519"/>
      <c r="E10" s="519"/>
      <c r="F10" s="519"/>
      <c r="G10" s="519"/>
      <c r="H10" s="519"/>
      <c r="I10" s="519"/>
      <c r="J10" s="520"/>
      <c r="K10" s="94"/>
      <c r="L10" s="23"/>
      <c r="M10" s="96"/>
      <c r="N10" s="96"/>
      <c r="O10" s="96"/>
      <c r="P10" s="96"/>
    </row>
    <row r="11" spans="1:22" ht="6" customHeight="1" x14ac:dyDescent="0.25">
      <c r="B11" s="515"/>
      <c r="C11" s="516"/>
      <c r="D11" s="516"/>
      <c r="E11" s="516"/>
      <c r="F11" s="516"/>
      <c r="G11" s="516"/>
      <c r="H11" s="516"/>
      <c r="I11" s="516"/>
      <c r="J11" s="517"/>
      <c r="K11" s="94"/>
      <c r="L11" s="23"/>
      <c r="M11" s="96"/>
      <c r="N11" s="96"/>
      <c r="O11" s="96"/>
      <c r="P11" s="96"/>
    </row>
    <row r="12" spans="1:22" s="89" customFormat="1" ht="34.5" customHeight="1" thickBot="1" x14ac:dyDescent="0.3">
      <c r="A12" s="19"/>
      <c r="B12" s="563" t="s">
        <v>424</v>
      </c>
      <c r="C12" s="564"/>
      <c r="D12" s="564"/>
      <c r="E12" s="564"/>
      <c r="F12" s="564"/>
      <c r="G12" s="564"/>
      <c r="H12" s="564"/>
      <c r="I12" s="564"/>
      <c r="J12" s="565"/>
      <c r="K12" s="94"/>
      <c r="L12" s="23"/>
      <c r="M12" s="23"/>
      <c r="N12" s="23"/>
      <c r="O12" s="23"/>
      <c r="P12" s="23"/>
    </row>
    <row r="13" spans="1:22" s="87" customFormat="1" ht="14.25" customHeight="1" thickBot="1" x14ac:dyDescent="0.3">
      <c r="A13" s="92"/>
      <c r="B13" s="99"/>
      <c r="C13" s="99"/>
      <c r="D13" s="99"/>
      <c r="E13" s="99"/>
      <c r="F13" s="99"/>
      <c r="G13" s="99"/>
      <c r="H13" s="99"/>
      <c r="I13" s="99"/>
      <c r="J13" s="99"/>
      <c r="K13" s="100"/>
      <c r="L13" s="86"/>
      <c r="M13" s="86"/>
      <c r="N13" s="86"/>
      <c r="O13" s="86"/>
      <c r="P13" s="86"/>
      <c r="V13" s="83" t="s">
        <v>210</v>
      </c>
    </row>
    <row r="14" spans="1:22" s="87" customFormat="1" ht="30" customHeight="1" thickBot="1" x14ac:dyDescent="0.3">
      <c r="A14" s="101"/>
      <c r="B14" s="102"/>
      <c r="C14" s="585" t="s">
        <v>415</v>
      </c>
      <c r="D14" s="586"/>
      <c r="E14" s="586"/>
      <c r="F14" s="586"/>
      <c r="G14" s="586"/>
      <c r="H14" s="586"/>
      <c r="I14" s="587"/>
      <c r="J14" s="103"/>
      <c r="K14" s="99"/>
      <c r="L14" s="86"/>
      <c r="M14" s="86"/>
      <c r="N14" s="86"/>
      <c r="O14" s="86"/>
      <c r="P14" s="86"/>
      <c r="V14" s="83" t="s">
        <v>211</v>
      </c>
    </row>
    <row r="15" spans="1:22" s="87" customFormat="1" ht="9.9499999999999993" customHeight="1" thickBot="1" x14ac:dyDescent="0.3">
      <c r="A15" s="101"/>
      <c r="B15" s="102"/>
      <c r="C15" s="433"/>
      <c r="D15" s="433"/>
      <c r="E15" s="433"/>
      <c r="F15" s="433"/>
      <c r="G15" s="433"/>
      <c r="H15" s="433"/>
      <c r="I15" s="433"/>
      <c r="J15" s="434"/>
      <c r="K15" s="99"/>
      <c r="L15" s="86"/>
      <c r="M15" s="86"/>
      <c r="N15" s="86"/>
      <c r="O15" s="86"/>
      <c r="P15" s="86"/>
      <c r="V15" s="83" t="s">
        <v>212</v>
      </c>
    </row>
    <row r="16" spans="1:22" s="87" customFormat="1" ht="62.25" customHeight="1" thickBot="1" x14ac:dyDescent="0.3">
      <c r="A16" s="101"/>
      <c r="B16" s="102"/>
      <c r="C16" s="436" t="s">
        <v>213</v>
      </c>
      <c r="D16" s="526" t="s">
        <v>209</v>
      </c>
      <c r="E16" s="526"/>
      <c r="F16" s="527"/>
      <c r="G16" s="527"/>
      <c r="H16" s="527"/>
      <c r="I16" s="528"/>
      <c r="J16" s="103"/>
      <c r="K16" s="99"/>
      <c r="L16" s="86"/>
      <c r="M16" s="86"/>
      <c r="N16" s="86"/>
      <c r="O16" s="86"/>
      <c r="P16" s="86"/>
    </row>
    <row r="17" spans="1:16" s="87" customFormat="1" ht="9.9499999999999993" customHeight="1" thickBot="1" x14ac:dyDescent="0.3">
      <c r="A17" s="101"/>
      <c r="B17" s="102"/>
      <c r="C17" s="435"/>
      <c r="D17" s="435"/>
      <c r="E17" s="435"/>
      <c r="F17" s="435"/>
      <c r="G17" s="435"/>
      <c r="H17" s="435"/>
      <c r="I17" s="435"/>
      <c r="J17" s="103"/>
      <c r="K17" s="99"/>
      <c r="L17" s="86"/>
      <c r="M17" s="86"/>
      <c r="N17" s="86"/>
      <c r="O17" s="86"/>
      <c r="P17" s="86"/>
    </row>
    <row r="18" spans="1:16" s="87" customFormat="1" ht="30" customHeight="1" x14ac:dyDescent="0.25">
      <c r="A18" s="101"/>
      <c r="B18" s="102"/>
      <c r="C18" s="521" t="s">
        <v>364</v>
      </c>
      <c r="D18" s="583" t="s">
        <v>569</v>
      </c>
      <c r="E18" s="584"/>
      <c r="F18" s="524" t="s">
        <v>570</v>
      </c>
      <c r="G18" s="524"/>
      <c r="H18" s="524"/>
      <c r="I18" s="525"/>
      <c r="J18" s="104"/>
      <c r="K18" s="99"/>
      <c r="L18" s="86"/>
      <c r="M18" s="86"/>
      <c r="N18" s="86"/>
      <c r="O18" s="86"/>
      <c r="P18" s="86"/>
    </row>
    <row r="19" spans="1:16" s="87" customFormat="1" ht="42.75" customHeight="1" x14ac:dyDescent="0.25">
      <c r="A19" s="101"/>
      <c r="B19" s="102"/>
      <c r="C19" s="522"/>
      <c r="D19" s="582" t="s">
        <v>563</v>
      </c>
      <c r="E19" s="551"/>
      <c r="F19" s="508" t="s">
        <v>119</v>
      </c>
      <c r="G19" s="508"/>
      <c r="H19" s="508"/>
      <c r="I19" s="509"/>
      <c r="J19" s="104"/>
      <c r="K19" s="99"/>
      <c r="L19" s="86"/>
      <c r="M19" s="86"/>
      <c r="N19" s="86"/>
      <c r="O19" s="86"/>
      <c r="P19" s="86"/>
    </row>
    <row r="20" spans="1:16" s="87" customFormat="1" ht="39.75" customHeight="1" x14ac:dyDescent="0.25">
      <c r="A20" s="101"/>
      <c r="B20" s="102"/>
      <c r="C20" s="522"/>
      <c r="D20" s="582" t="s">
        <v>113</v>
      </c>
      <c r="E20" s="551"/>
      <c r="F20" s="508" t="s">
        <v>119</v>
      </c>
      <c r="G20" s="508"/>
      <c r="H20" s="508"/>
      <c r="I20" s="509"/>
      <c r="J20" s="104"/>
      <c r="K20" s="99"/>
      <c r="L20" s="86"/>
      <c r="M20" s="86"/>
      <c r="N20" s="86"/>
      <c r="O20" s="86"/>
      <c r="P20" s="86"/>
    </row>
    <row r="21" spans="1:16" s="87" customFormat="1" ht="39.75" customHeight="1" x14ac:dyDescent="0.25">
      <c r="A21" s="101"/>
      <c r="B21" s="102"/>
      <c r="C21" s="522"/>
      <c r="D21" s="582" t="s">
        <v>564</v>
      </c>
      <c r="E21" s="551"/>
      <c r="F21" s="508" t="s">
        <v>119</v>
      </c>
      <c r="G21" s="508"/>
      <c r="H21" s="508"/>
      <c r="I21" s="509"/>
      <c r="J21" s="104"/>
      <c r="K21" s="99"/>
      <c r="L21" s="86"/>
      <c r="M21" s="86"/>
      <c r="N21" s="86"/>
      <c r="O21" s="86"/>
      <c r="P21" s="86"/>
    </row>
    <row r="22" spans="1:16" s="87" customFormat="1" ht="37.5" customHeight="1" x14ac:dyDescent="0.25">
      <c r="A22" s="101"/>
      <c r="B22" s="102"/>
      <c r="C22" s="522"/>
      <c r="D22" s="547" t="s">
        <v>572</v>
      </c>
      <c r="E22" s="551"/>
      <c r="F22" s="508" t="s">
        <v>93</v>
      </c>
      <c r="G22" s="508"/>
      <c r="H22" s="508"/>
      <c r="I22" s="509"/>
      <c r="J22" s="104"/>
      <c r="K22" s="99"/>
      <c r="L22" s="86"/>
      <c r="M22" s="86"/>
      <c r="N22" s="86"/>
      <c r="O22" s="86"/>
      <c r="P22" s="86"/>
    </row>
    <row r="23" spans="1:16" s="109" customFormat="1" ht="39" customHeight="1" thickBot="1" x14ac:dyDescent="0.3">
      <c r="A23" s="101"/>
      <c r="B23" s="102"/>
      <c r="C23" s="523"/>
      <c r="D23" s="552" t="s">
        <v>565</v>
      </c>
      <c r="E23" s="553"/>
      <c r="F23" s="510" t="s">
        <v>114</v>
      </c>
      <c r="G23" s="510"/>
      <c r="H23" s="510"/>
      <c r="I23" s="511"/>
      <c r="J23" s="104"/>
      <c r="K23" s="106"/>
      <c r="L23" s="107"/>
      <c r="M23" s="107"/>
      <c r="N23" s="107"/>
      <c r="O23" s="108"/>
      <c r="P23" s="108"/>
    </row>
    <row r="24" spans="1:16" s="109" customFormat="1" ht="9.9499999999999993" customHeight="1" thickBot="1" x14ac:dyDescent="0.3">
      <c r="A24" s="101"/>
      <c r="B24" s="102"/>
      <c r="C24" s="110"/>
      <c r="D24" s="111"/>
      <c r="E24" s="111"/>
      <c r="F24" s="112"/>
      <c r="G24" s="112"/>
      <c r="H24" s="112"/>
      <c r="I24" s="112"/>
      <c r="J24" s="113"/>
      <c r="K24" s="106"/>
      <c r="L24" s="107"/>
      <c r="M24" s="107"/>
      <c r="N24" s="107"/>
      <c r="O24" s="108"/>
      <c r="P24" s="108"/>
    </row>
    <row r="25" spans="1:16" s="109" customFormat="1" ht="60.75" thickBot="1" x14ac:dyDescent="0.3">
      <c r="A25" s="101"/>
      <c r="B25" s="102"/>
      <c r="C25" s="521" t="s">
        <v>363</v>
      </c>
      <c r="D25" s="501"/>
      <c r="E25" s="501"/>
      <c r="F25" s="191" t="s">
        <v>343</v>
      </c>
      <c r="G25" s="506" t="s">
        <v>344</v>
      </c>
      <c r="H25" s="507"/>
      <c r="I25" s="477" t="s">
        <v>208</v>
      </c>
      <c r="J25" s="476"/>
      <c r="K25" s="106"/>
      <c r="L25" s="107"/>
      <c r="M25" s="114" t="s">
        <v>342</v>
      </c>
      <c r="N25" s="107" t="s">
        <v>342</v>
      </c>
      <c r="O25" s="82" t="s">
        <v>355</v>
      </c>
      <c r="P25" s="115" t="s">
        <v>360</v>
      </c>
    </row>
    <row r="26" spans="1:16" s="109" customFormat="1" ht="43.5" customHeight="1" x14ac:dyDescent="0.25">
      <c r="A26" s="116"/>
      <c r="B26" s="117"/>
      <c r="C26" s="522"/>
      <c r="D26" s="504" t="s">
        <v>336</v>
      </c>
      <c r="E26" s="505"/>
      <c r="F26" s="192"/>
      <c r="G26" s="502"/>
      <c r="H26" s="503"/>
      <c r="I26" s="194"/>
      <c r="J26" s="104"/>
      <c r="K26" s="106"/>
      <c r="L26" s="107"/>
      <c r="M26" s="114" t="s">
        <v>340</v>
      </c>
      <c r="N26" s="114" t="s">
        <v>341</v>
      </c>
      <c r="O26" s="82" t="s">
        <v>362</v>
      </c>
      <c r="P26" s="82" t="s">
        <v>356</v>
      </c>
    </row>
    <row r="27" spans="1:16" s="120" customFormat="1" ht="45" customHeight="1" x14ac:dyDescent="0.25">
      <c r="A27" s="116"/>
      <c r="B27" s="117"/>
      <c r="C27" s="522"/>
      <c r="D27" s="547" t="s">
        <v>335</v>
      </c>
      <c r="E27" s="551"/>
      <c r="F27" s="193"/>
      <c r="G27" s="531"/>
      <c r="H27" s="532"/>
      <c r="I27" s="190"/>
      <c r="J27" s="104"/>
      <c r="K27" s="106"/>
      <c r="L27" s="118"/>
      <c r="M27" s="119" t="s">
        <v>337</v>
      </c>
      <c r="N27" s="107" t="s">
        <v>345</v>
      </c>
      <c r="O27" s="82" t="s">
        <v>351</v>
      </c>
      <c r="P27" s="82" t="s">
        <v>358</v>
      </c>
    </row>
    <row r="28" spans="1:16" s="120" customFormat="1" ht="47.25" customHeight="1" x14ac:dyDescent="0.25">
      <c r="A28" s="106"/>
      <c r="B28" s="121"/>
      <c r="C28" s="522"/>
      <c r="D28" s="547" t="s">
        <v>567</v>
      </c>
      <c r="E28" s="548"/>
      <c r="F28" s="193"/>
      <c r="G28" s="531"/>
      <c r="H28" s="532"/>
      <c r="I28" s="190"/>
      <c r="J28" s="104"/>
      <c r="K28" s="106"/>
      <c r="L28" s="118"/>
      <c r="M28" s="114" t="s">
        <v>341</v>
      </c>
      <c r="N28" s="114" t="s">
        <v>346</v>
      </c>
      <c r="O28" s="82" t="s">
        <v>352</v>
      </c>
      <c r="P28" s="82" t="s">
        <v>357</v>
      </c>
    </row>
    <row r="29" spans="1:16" ht="50.25" customHeight="1" x14ac:dyDescent="0.25">
      <c r="A29" s="106"/>
      <c r="B29" s="121"/>
      <c r="C29" s="522"/>
      <c r="D29" s="545" t="s">
        <v>115</v>
      </c>
      <c r="E29" s="546"/>
      <c r="F29" s="508" t="s">
        <v>373</v>
      </c>
      <c r="G29" s="508"/>
      <c r="H29" s="508"/>
      <c r="I29" s="509"/>
      <c r="J29" s="104"/>
      <c r="K29" s="100"/>
      <c r="L29" s="86"/>
      <c r="M29" s="107" t="s">
        <v>338</v>
      </c>
      <c r="N29" s="114" t="s">
        <v>348</v>
      </c>
      <c r="P29" s="82" t="s">
        <v>359</v>
      </c>
    </row>
    <row r="30" spans="1:16" ht="45.75" customHeight="1" thickBot="1" x14ac:dyDescent="0.3">
      <c r="B30" s="122"/>
      <c r="C30" s="523"/>
      <c r="D30" s="549" t="s">
        <v>566</v>
      </c>
      <c r="E30" s="550"/>
      <c r="F30" s="575" t="s">
        <v>374</v>
      </c>
      <c r="G30" s="575"/>
      <c r="H30" s="575"/>
      <c r="I30" s="576"/>
      <c r="J30" s="104"/>
      <c r="K30" s="100"/>
      <c r="L30" s="86"/>
      <c r="M30" s="82" t="s">
        <v>354</v>
      </c>
      <c r="N30" s="114" t="s">
        <v>349</v>
      </c>
      <c r="O30" s="123"/>
      <c r="P30" s="115" t="s">
        <v>353</v>
      </c>
    </row>
    <row r="31" spans="1:16" ht="9.9499999999999993" customHeight="1" thickBot="1" x14ac:dyDescent="0.3">
      <c r="B31" s="124"/>
      <c r="C31" s="124"/>
      <c r="D31" s="124"/>
      <c r="E31" s="124"/>
      <c r="F31" s="124"/>
      <c r="G31" s="124"/>
      <c r="H31" s="124"/>
      <c r="I31" s="124"/>
      <c r="J31" s="124"/>
      <c r="K31" s="125"/>
      <c r="L31" s="96"/>
      <c r="M31" s="82" t="s">
        <v>353</v>
      </c>
      <c r="N31" s="82" t="s">
        <v>350</v>
      </c>
      <c r="O31" s="123"/>
      <c r="P31" s="115" t="s">
        <v>350</v>
      </c>
    </row>
    <row r="32" spans="1:16" ht="30" customHeight="1" thickBot="1" x14ac:dyDescent="0.3">
      <c r="B32" s="124"/>
      <c r="C32" s="92"/>
      <c r="D32" s="555" t="s">
        <v>554</v>
      </c>
      <c r="E32" s="556"/>
      <c r="F32" s="556"/>
      <c r="G32" s="556"/>
      <c r="H32" s="557"/>
      <c r="I32" s="100"/>
      <c r="J32" s="126"/>
      <c r="K32" s="125"/>
      <c r="L32" s="96"/>
      <c r="M32" s="114" t="s">
        <v>339</v>
      </c>
      <c r="N32" s="82" t="s">
        <v>347</v>
      </c>
      <c r="O32" s="123"/>
      <c r="P32" s="83"/>
    </row>
    <row r="33" spans="2:17" ht="16.5" customHeight="1" x14ac:dyDescent="0.25">
      <c r="B33" s="124"/>
      <c r="C33" s="19"/>
      <c r="D33" s="593" t="s">
        <v>320</v>
      </c>
      <c r="E33" s="594"/>
      <c r="F33" s="554" t="s">
        <v>372</v>
      </c>
      <c r="G33" s="554"/>
      <c r="H33" s="195"/>
      <c r="I33" s="92"/>
      <c r="J33" s="124"/>
      <c r="K33" s="125"/>
      <c r="L33" s="96"/>
      <c r="M33" s="83" t="s">
        <v>361</v>
      </c>
      <c r="O33" s="123"/>
      <c r="P33" s="115"/>
    </row>
    <row r="34" spans="2:17" x14ac:dyDescent="0.25">
      <c r="B34" s="124"/>
      <c r="C34" s="127"/>
      <c r="D34" s="595"/>
      <c r="E34" s="596"/>
      <c r="F34" s="530" t="s">
        <v>318</v>
      </c>
      <c r="G34" s="530"/>
      <c r="H34" s="196"/>
      <c r="I34" s="92"/>
      <c r="J34" s="124"/>
      <c r="K34" s="125"/>
      <c r="L34" s="96"/>
      <c r="M34" s="83"/>
      <c r="O34" s="128"/>
    </row>
    <row r="35" spans="2:17" ht="33" customHeight="1" x14ac:dyDescent="0.25">
      <c r="B35" s="124"/>
      <c r="C35" s="127"/>
      <c r="D35" s="595"/>
      <c r="E35" s="596"/>
      <c r="F35" s="530" t="s">
        <v>319</v>
      </c>
      <c r="G35" s="530"/>
      <c r="H35" s="197"/>
      <c r="I35" s="92"/>
      <c r="J35" s="124"/>
      <c r="K35" s="125"/>
      <c r="L35" s="96"/>
      <c r="M35" s="96"/>
      <c r="N35" s="96"/>
      <c r="O35" s="123"/>
      <c r="P35" s="115"/>
    </row>
    <row r="36" spans="2:17" x14ac:dyDescent="0.25">
      <c r="B36" s="124"/>
      <c r="C36" s="127"/>
      <c r="D36" s="595"/>
      <c r="E36" s="596"/>
      <c r="F36" s="530" t="s">
        <v>388</v>
      </c>
      <c r="G36" s="530"/>
      <c r="H36" s="198"/>
      <c r="I36" s="92"/>
      <c r="J36" s="124"/>
      <c r="K36" s="125"/>
      <c r="L36" s="96"/>
      <c r="M36" s="82" t="s">
        <v>375</v>
      </c>
      <c r="N36" s="82" t="s">
        <v>379</v>
      </c>
      <c r="O36" s="129" t="s">
        <v>381</v>
      </c>
      <c r="P36" s="115" t="s">
        <v>384</v>
      </c>
      <c r="Q36" s="83" t="s">
        <v>387</v>
      </c>
    </row>
    <row r="37" spans="2:17" ht="13.5" customHeight="1" x14ac:dyDescent="0.25">
      <c r="B37" s="124"/>
      <c r="C37" s="127"/>
      <c r="D37" s="595"/>
      <c r="E37" s="596"/>
      <c r="F37" s="529" t="s">
        <v>321</v>
      </c>
      <c r="G37" s="529"/>
      <c r="H37" s="199"/>
      <c r="I37" s="92"/>
      <c r="J37" s="124"/>
      <c r="K37" s="125"/>
      <c r="L37" s="96"/>
      <c r="M37" s="82" t="s">
        <v>376</v>
      </c>
      <c r="N37" s="82" t="s">
        <v>380</v>
      </c>
      <c r="O37" s="129" t="s">
        <v>382</v>
      </c>
      <c r="P37" s="115" t="s">
        <v>385</v>
      </c>
      <c r="Q37" s="83" t="s">
        <v>357</v>
      </c>
    </row>
    <row r="38" spans="2:17" ht="16.5" customHeight="1" x14ac:dyDescent="0.25">
      <c r="B38" s="124"/>
      <c r="C38" s="127"/>
      <c r="D38" s="595"/>
      <c r="E38" s="596"/>
      <c r="F38" s="529" t="s">
        <v>322</v>
      </c>
      <c r="G38" s="529"/>
      <c r="H38" s="199"/>
      <c r="I38" s="92"/>
      <c r="J38" s="124"/>
      <c r="K38" s="125"/>
      <c r="L38" s="96"/>
      <c r="M38" s="82" t="s">
        <v>377</v>
      </c>
      <c r="N38" s="82" t="s">
        <v>214</v>
      </c>
      <c r="O38" s="129" t="s">
        <v>383</v>
      </c>
      <c r="P38" s="115" t="s">
        <v>386</v>
      </c>
    </row>
    <row r="39" spans="2:17" ht="14.25" customHeight="1" x14ac:dyDescent="0.25">
      <c r="B39" s="124"/>
      <c r="C39" s="127"/>
      <c r="D39" s="595"/>
      <c r="E39" s="596"/>
      <c r="F39" s="529" t="s">
        <v>323</v>
      </c>
      <c r="G39" s="529"/>
      <c r="H39" s="199"/>
      <c r="I39" s="92"/>
      <c r="J39" s="124"/>
      <c r="K39" s="125"/>
      <c r="L39" s="96"/>
      <c r="M39" s="82" t="s">
        <v>378</v>
      </c>
      <c r="N39" s="96"/>
      <c r="O39" s="123"/>
      <c r="P39" s="115" t="s">
        <v>347</v>
      </c>
    </row>
    <row r="40" spans="2:17" x14ac:dyDescent="0.25">
      <c r="B40" s="124"/>
      <c r="C40" s="127"/>
      <c r="D40" s="595"/>
      <c r="E40" s="596"/>
      <c r="F40" s="529" t="s">
        <v>324</v>
      </c>
      <c r="G40" s="529"/>
      <c r="H40" s="199"/>
      <c r="I40" s="92"/>
      <c r="J40" s="124"/>
      <c r="K40" s="125"/>
      <c r="L40" s="96"/>
      <c r="M40" s="96"/>
      <c r="N40" s="96"/>
      <c r="O40" s="123"/>
      <c r="P40" s="115"/>
    </row>
    <row r="41" spans="2:17" x14ac:dyDescent="0.25">
      <c r="B41" s="124"/>
      <c r="C41" s="127"/>
      <c r="D41" s="595"/>
      <c r="E41" s="596"/>
      <c r="F41" s="529" t="s">
        <v>325</v>
      </c>
      <c r="G41" s="529"/>
      <c r="H41" s="199"/>
      <c r="I41" s="92"/>
      <c r="J41" s="124"/>
      <c r="K41" s="125"/>
      <c r="L41" s="96"/>
      <c r="M41" s="96"/>
      <c r="N41" s="96"/>
      <c r="O41" s="123"/>
      <c r="P41" s="115"/>
    </row>
    <row r="42" spans="2:17" x14ac:dyDescent="0.25">
      <c r="B42" s="124"/>
      <c r="C42" s="127"/>
      <c r="D42" s="595"/>
      <c r="E42" s="596"/>
      <c r="F42" s="529" t="s">
        <v>326</v>
      </c>
      <c r="G42" s="529"/>
      <c r="H42" s="199"/>
      <c r="I42" s="92"/>
      <c r="J42" s="124"/>
      <c r="K42" s="125"/>
      <c r="L42" s="96"/>
      <c r="M42" s="96"/>
      <c r="N42" s="96"/>
      <c r="O42" s="123"/>
      <c r="P42" s="115"/>
    </row>
    <row r="43" spans="2:17" x14ac:dyDescent="0.25">
      <c r="B43" s="124"/>
      <c r="C43" s="127"/>
      <c r="D43" s="595"/>
      <c r="E43" s="596"/>
      <c r="F43" s="529" t="s">
        <v>327</v>
      </c>
      <c r="G43" s="529"/>
      <c r="H43" s="199"/>
      <c r="I43" s="92"/>
      <c r="J43" s="124"/>
      <c r="K43" s="125"/>
      <c r="L43" s="96"/>
      <c r="M43" s="96"/>
      <c r="N43" s="96"/>
      <c r="O43" s="123"/>
      <c r="P43" s="115"/>
    </row>
    <row r="44" spans="2:17" x14ac:dyDescent="0.25">
      <c r="B44" s="124"/>
      <c r="C44" s="127"/>
      <c r="D44" s="595"/>
      <c r="E44" s="596"/>
      <c r="F44" s="529" t="s">
        <v>328</v>
      </c>
      <c r="G44" s="529"/>
      <c r="H44" s="199"/>
      <c r="I44" s="92"/>
      <c r="J44" s="124"/>
      <c r="K44" s="125"/>
      <c r="L44" s="96"/>
      <c r="M44" s="96"/>
      <c r="N44" s="96"/>
      <c r="O44" s="123"/>
      <c r="P44" s="115"/>
    </row>
    <row r="45" spans="2:17" x14ac:dyDescent="0.25">
      <c r="B45" s="124"/>
      <c r="C45" s="127"/>
      <c r="D45" s="595"/>
      <c r="E45" s="596"/>
      <c r="F45" s="529" t="s">
        <v>329</v>
      </c>
      <c r="G45" s="529"/>
      <c r="H45" s="199"/>
      <c r="I45" s="92"/>
      <c r="J45" s="124"/>
      <c r="K45" s="125"/>
      <c r="L45" s="96"/>
      <c r="M45" s="96"/>
      <c r="N45" s="96"/>
      <c r="O45" s="123"/>
      <c r="P45" s="115"/>
    </row>
    <row r="46" spans="2:17" x14ac:dyDescent="0.25">
      <c r="B46" s="124"/>
      <c r="C46" s="127"/>
      <c r="D46" s="595"/>
      <c r="E46" s="596"/>
      <c r="F46" s="529" t="s">
        <v>330</v>
      </c>
      <c r="G46" s="529"/>
      <c r="H46" s="199"/>
      <c r="I46" s="92"/>
      <c r="J46" s="124"/>
      <c r="K46" s="125"/>
      <c r="L46" s="96"/>
      <c r="M46" s="96"/>
      <c r="N46" s="96"/>
      <c r="O46" s="123"/>
      <c r="P46" s="115"/>
    </row>
    <row r="47" spans="2:17" x14ac:dyDescent="0.25">
      <c r="B47" s="124"/>
      <c r="C47" s="127"/>
      <c r="D47" s="595"/>
      <c r="E47" s="596"/>
      <c r="F47" s="529" t="s">
        <v>331</v>
      </c>
      <c r="G47" s="529"/>
      <c r="H47" s="199"/>
      <c r="I47" s="92"/>
      <c r="J47" s="124"/>
      <c r="K47" s="125"/>
      <c r="L47" s="96"/>
      <c r="M47" s="96"/>
      <c r="N47" s="96"/>
      <c r="O47" s="123"/>
      <c r="P47" s="115"/>
    </row>
    <row r="48" spans="2:17" x14ac:dyDescent="0.25">
      <c r="B48" s="124"/>
      <c r="C48" s="127"/>
      <c r="D48" s="595"/>
      <c r="E48" s="596"/>
      <c r="F48" s="529" t="s">
        <v>332</v>
      </c>
      <c r="G48" s="529"/>
      <c r="H48" s="199"/>
      <c r="I48" s="92"/>
      <c r="J48" s="124"/>
      <c r="K48" s="125"/>
      <c r="L48" s="96"/>
      <c r="M48" s="96"/>
      <c r="N48" s="96"/>
      <c r="O48" s="123"/>
      <c r="P48" s="115"/>
    </row>
    <row r="49" spans="1:16" x14ac:dyDescent="0.25">
      <c r="B49" s="124"/>
      <c r="C49" s="127"/>
      <c r="D49" s="595"/>
      <c r="E49" s="596"/>
      <c r="F49" s="529" t="s">
        <v>333</v>
      </c>
      <c r="G49" s="529"/>
      <c r="H49" s="199"/>
      <c r="I49" s="92"/>
      <c r="J49" s="124"/>
      <c r="K49" s="125"/>
      <c r="L49" s="96"/>
      <c r="M49" s="96"/>
      <c r="N49" s="96"/>
      <c r="O49" s="123"/>
      <c r="P49" s="115"/>
    </row>
    <row r="50" spans="1:16" ht="30" customHeight="1" x14ac:dyDescent="0.25">
      <c r="B50" s="124"/>
      <c r="C50" s="127"/>
      <c r="D50" s="595"/>
      <c r="E50" s="596"/>
      <c r="F50" s="538" t="s">
        <v>334</v>
      </c>
      <c r="G50" s="539"/>
      <c r="H50" s="200"/>
      <c r="I50" s="92"/>
      <c r="J50" s="124"/>
      <c r="K50" s="125"/>
      <c r="L50" s="96"/>
      <c r="M50" s="96"/>
      <c r="N50" s="96"/>
      <c r="O50" s="123"/>
      <c r="P50" s="115"/>
    </row>
    <row r="51" spans="1:16" x14ac:dyDescent="0.25">
      <c r="B51" s="124"/>
      <c r="C51" s="127"/>
      <c r="D51" s="595"/>
      <c r="E51" s="596"/>
      <c r="F51" s="538" t="s">
        <v>369</v>
      </c>
      <c r="G51" s="539"/>
      <c r="H51" s="200"/>
      <c r="I51" s="92"/>
      <c r="J51" s="124"/>
      <c r="K51" s="125"/>
      <c r="L51" s="96"/>
      <c r="M51" s="96"/>
      <c r="N51" s="96"/>
      <c r="O51" s="123"/>
      <c r="P51" s="115"/>
    </row>
    <row r="52" spans="1:16" x14ac:dyDescent="0.25">
      <c r="B52" s="124"/>
      <c r="C52" s="127"/>
      <c r="D52" s="595"/>
      <c r="E52" s="596"/>
      <c r="F52" s="538" t="s">
        <v>370</v>
      </c>
      <c r="G52" s="539"/>
      <c r="H52" s="200"/>
      <c r="I52" s="92"/>
      <c r="J52" s="124"/>
      <c r="K52" s="125"/>
      <c r="L52" s="96"/>
      <c r="M52" s="96"/>
      <c r="N52" s="96"/>
      <c r="O52" s="123"/>
      <c r="P52" s="115"/>
    </row>
    <row r="53" spans="1:16" x14ac:dyDescent="0.25">
      <c r="B53" s="124"/>
      <c r="C53" s="127"/>
      <c r="D53" s="595"/>
      <c r="E53" s="596"/>
      <c r="F53" s="538" t="s">
        <v>371</v>
      </c>
      <c r="G53" s="539"/>
      <c r="H53" s="200"/>
      <c r="I53" s="92"/>
      <c r="J53" s="124"/>
      <c r="K53" s="125"/>
      <c r="L53" s="96"/>
      <c r="M53" s="96"/>
      <c r="N53" s="96"/>
      <c r="O53" s="123"/>
      <c r="P53" s="115"/>
    </row>
    <row r="54" spans="1:16" x14ac:dyDescent="0.25">
      <c r="B54" s="124"/>
      <c r="C54" s="127"/>
      <c r="D54" s="595"/>
      <c r="E54" s="596"/>
      <c r="F54" s="538" t="s">
        <v>367</v>
      </c>
      <c r="G54" s="539"/>
      <c r="H54" s="199"/>
      <c r="I54" s="92"/>
      <c r="J54" s="124"/>
      <c r="K54" s="125"/>
      <c r="L54" s="96"/>
      <c r="M54" s="96"/>
      <c r="N54" s="96"/>
      <c r="O54" s="123"/>
      <c r="P54" s="115"/>
    </row>
    <row r="55" spans="1:16" x14ac:dyDescent="0.25">
      <c r="B55" s="124"/>
      <c r="C55" s="127"/>
      <c r="D55" s="595"/>
      <c r="E55" s="596"/>
      <c r="F55" s="538" t="s">
        <v>365</v>
      </c>
      <c r="G55" s="539"/>
      <c r="H55" s="197"/>
      <c r="I55" s="92"/>
      <c r="J55" s="124"/>
      <c r="K55" s="125"/>
      <c r="L55" s="96"/>
      <c r="M55" s="96"/>
      <c r="N55" s="96"/>
      <c r="O55" s="123"/>
      <c r="P55" s="115"/>
    </row>
    <row r="56" spans="1:16" x14ac:dyDescent="0.25">
      <c r="B56" s="124"/>
      <c r="C56" s="127"/>
      <c r="D56" s="595"/>
      <c r="E56" s="596"/>
      <c r="F56" s="538" t="s">
        <v>368</v>
      </c>
      <c r="G56" s="539"/>
      <c r="H56" s="197"/>
      <c r="I56" s="92"/>
      <c r="J56" s="124"/>
      <c r="K56" s="125"/>
      <c r="L56" s="96"/>
      <c r="M56" s="96"/>
      <c r="N56" s="96"/>
      <c r="O56" s="123"/>
      <c r="P56" s="115"/>
    </row>
    <row r="57" spans="1:16" ht="15.75" thickBot="1" x14ac:dyDescent="0.3">
      <c r="B57" s="124"/>
      <c r="C57" s="127"/>
      <c r="D57" s="597"/>
      <c r="E57" s="598"/>
      <c r="F57" s="558" t="s">
        <v>366</v>
      </c>
      <c r="G57" s="559"/>
      <c r="H57" s="201"/>
      <c r="I57" s="92"/>
      <c r="J57" s="124"/>
      <c r="K57" s="125"/>
      <c r="L57" s="96"/>
      <c r="M57" s="96"/>
      <c r="N57" s="96"/>
      <c r="O57" s="123"/>
      <c r="P57" s="115"/>
    </row>
    <row r="58" spans="1:16" ht="9.9499999999999993" customHeight="1" thickBot="1" x14ac:dyDescent="0.3">
      <c r="A58" s="103"/>
      <c r="B58" s="103"/>
      <c r="C58" s="103"/>
      <c r="D58" s="103"/>
      <c r="E58" s="103"/>
      <c r="F58" s="103"/>
      <c r="G58" s="103"/>
      <c r="H58" s="103"/>
      <c r="I58" s="103"/>
      <c r="J58" s="103"/>
      <c r="K58" s="125"/>
      <c r="L58" s="96"/>
      <c r="M58" s="96"/>
      <c r="N58" s="96"/>
      <c r="O58" s="123"/>
      <c r="P58" s="115"/>
    </row>
    <row r="59" spans="1:16" ht="34.5" customHeight="1" thickBot="1" x14ac:dyDescent="0.3">
      <c r="B59" s="130"/>
      <c r="C59" s="542" t="s">
        <v>118</v>
      </c>
      <c r="D59" s="543"/>
      <c r="E59" s="543"/>
      <c r="F59" s="543"/>
      <c r="G59" s="543"/>
      <c r="H59" s="543"/>
      <c r="I59" s="544"/>
      <c r="J59" s="588"/>
      <c r="K59" s="125"/>
      <c r="L59" s="96"/>
      <c r="M59" s="96"/>
      <c r="N59" s="96"/>
      <c r="O59" s="131"/>
      <c r="P59" s="132"/>
    </row>
    <row r="60" spans="1:16" ht="30" customHeight="1" x14ac:dyDescent="0.25">
      <c r="B60" s="130"/>
      <c r="C60" s="599" t="s">
        <v>422</v>
      </c>
      <c r="D60" s="600"/>
      <c r="E60" s="600"/>
      <c r="F60" s="600"/>
      <c r="G60" s="600"/>
      <c r="H60" s="600"/>
      <c r="I60" s="601"/>
      <c r="J60" s="589"/>
      <c r="K60" s="125"/>
      <c r="L60" s="96"/>
      <c r="M60" s="96"/>
      <c r="N60" s="96"/>
      <c r="O60" s="131"/>
      <c r="P60" s="132"/>
    </row>
    <row r="61" spans="1:16" s="87" customFormat="1" ht="24.75" customHeight="1" x14ac:dyDescent="0.25">
      <c r="A61" s="92"/>
      <c r="B61" s="130"/>
      <c r="C61" s="592" t="s">
        <v>631</v>
      </c>
      <c r="D61" s="591"/>
      <c r="E61" s="535"/>
      <c r="F61" s="535"/>
      <c r="G61" s="536"/>
      <c r="H61" s="536"/>
      <c r="I61" s="537"/>
      <c r="J61" s="589"/>
      <c r="K61" s="125"/>
      <c r="L61" s="96"/>
      <c r="M61" s="96"/>
      <c r="N61" s="96"/>
      <c r="O61" s="133"/>
      <c r="P61" s="134"/>
    </row>
    <row r="62" spans="1:16" ht="27.75" customHeight="1" x14ac:dyDescent="0.25">
      <c r="A62" s="101"/>
      <c r="B62" s="130"/>
      <c r="C62" s="592" t="s">
        <v>632</v>
      </c>
      <c r="D62" s="591"/>
      <c r="E62" s="540"/>
      <c r="F62" s="540"/>
      <c r="G62" s="540"/>
      <c r="H62" s="540"/>
      <c r="I62" s="541"/>
      <c r="J62" s="589"/>
      <c r="K62" s="125"/>
      <c r="L62" s="96"/>
      <c r="M62" s="96"/>
      <c r="N62" s="96"/>
      <c r="O62" s="96"/>
      <c r="P62" s="96"/>
    </row>
    <row r="63" spans="1:16" ht="32.25" customHeight="1" x14ac:dyDescent="0.25">
      <c r="B63" s="130"/>
      <c r="C63" s="590" t="s">
        <v>659</v>
      </c>
      <c r="D63" s="591"/>
      <c r="E63" s="540"/>
      <c r="F63" s="540"/>
      <c r="G63" s="540"/>
      <c r="H63" s="540"/>
      <c r="I63" s="541"/>
      <c r="J63" s="589"/>
      <c r="K63" s="135"/>
      <c r="L63" s="96"/>
      <c r="M63" s="96"/>
      <c r="N63" s="96"/>
      <c r="O63" s="96"/>
      <c r="P63" s="96"/>
    </row>
    <row r="64" spans="1:16" ht="32.25" customHeight="1" thickBot="1" x14ac:dyDescent="0.3">
      <c r="B64" s="130"/>
      <c r="C64" s="577" t="s">
        <v>660</v>
      </c>
      <c r="D64" s="578"/>
      <c r="E64" s="533"/>
      <c r="F64" s="533"/>
      <c r="G64" s="533"/>
      <c r="H64" s="533"/>
      <c r="I64" s="534"/>
      <c r="J64" s="589"/>
      <c r="K64" s="135"/>
      <c r="L64" s="96"/>
      <c r="M64" s="96"/>
      <c r="N64" s="96"/>
      <c r="O64" s="96"/>
      <c r="P64" s="96"/>
    </row>
    <row r="65" spans="1:16" ht="34.5" customHeight="1" x14ac:dyDescent="0.25">
      <c r="A65" s="136"/>
      <c r="B65" s="137"/>
      <c r="C65" s="138"/>
      <c r="D65" s="139"/>
      <c r="E65" s="140"/>
      <c r="F65" s="140"/>
      <c r="G65" s="140"/>
      <c r="H65" s="140"/>
      <c r="I65" s="141"/>
      <c r="J65" s="136"/>
      <c r="K65" s="135"/>
      <c r="L65" s="96"/>
      <c r="M65" s="96"/>
      <c r="N65" s="96"/>
      <c r="O65" s="96"/>
      <c r="P65" s="96"/>
    </row>
    <row r="66" spans="1:16" ht="40.5" customHeight="1" x14ac:dyDescent="0.25">
      <c r="A66" s="96"/>
      <c r="B66" s="23"/>
      <c r="C66" s="142"/>
      <c r="D66" s="23"/>
      <c r="E66" s="143"/>
      <c r="F66" s="143"/>
      <c r="G66" s="143"/>
      <c r="H66" s="143"/>
      <c r="I66" s="144"/>
      <c r="J66" s="145"/>
      <c r="K66" s="146"/>
      <c r="L66" s="96"/>
      <c r="M66" s="96"/>
      <c r="N66" s="96"/>
      <c r="O66" s="96"/>
      <c r="P66" s="96"/>
    </row>
    <row r="67" spans="1:16" ht="66.75" customHeight="1" x14ac:dyDescent="0.25">
      <c r="A67" s="96"/>
      <c r="B67" s="23"/>
      <c r="C67" s="142"/>
      <c r="D67" s="23"/>
      <c r="E67" s="143"/>
      <c r="F67" s="143"/>
      <c r="G67" s="143"/>
      <c r="H67" s="143"/>
      <c r="I67" s="144"/>
      <c r="J67" s="145"/>
      <c r="K67" s="146"/>
      <c r="L67" s="96"/>
      <c r="M67" s="96"/>
      <c r="N67" s="96"/>
      <c r="O67" s="96"/>
      <c r="P67" s="96"/>
    </row>
    <row r="68" spans="1:16" ht="40.5" customHeight="1" x14ac:dyDescent="0.25">
      <c r="A68" s="96"/>
      <c r="B68" s="23"/>
      <c r="C68" s="142"/>
      <c r="D68" s="23"/>
      <c r="E68" s="143"/>
      <c r="F68" s="143"/>
      <c r="G68" s="143"/>
      <c r="H68" s="143"/>
      <c r="I68" s="144"/>
      <c r="J68" s="145"/>
      <c r="K68" s="146"/>
      <c r="L68" s="96"/>
      <c r="M68" s="96"/>
      <c r="N68" s="96"/>
      <c r="O68" s="96"/>
      <c r="P68" s="96"/>
    </row>
    <row r="69" spans="1:16" ht="17.25" customHeight="1" x14ac:dyDescent="0.25">
      <c r="A69" s="96"/>
      <c r="B69" s="23"/>
      <c r="C69" s="142"/>
      <c r="D69" s="23"/>
      <c r="E69" s="143"/>
      <c r="F69" s="143"/>
      <c r="G69" s="143"/>
      <c r="H69" s="143"/>
      <c r="I69" s="144"/>
      <c r="J69" s="145"/>
      <c r="K69" s="146"/>
      <c r="L69" s="96"/>
      <c r="M69" s="96"/>
      <c r="N69" s="96"/>
      <c r="O69" s="96"/>
      <c r="P69" s="96"/>
    </row>
    <row r="70" spans="1:16" ht="40.5" customHeight="1" x14ac:dyDescent="0.25">
      <c r="A70" s="96"/>
      <c r="B70" s="23"/>
      <c r="C70" s="142"/>
      <c r="D70" s="23"/>
      <c r="E70" s="143"/>
      <c r="F70" s="143"/>
      <c r="G70" s="143"/>
      <c r="H70" s="143"/>
      <c r="I70" s="144"/>
      <c r="J70" s="145"/>
      <c r="K70" s="146"/>
      <c r="L70" s="96"/>
      <c r="M70" s="96"/>
      <c r="N70" s="96"/>
      <c r="O70" s="96"/>
      <c r="P70" s="96"/>
    </row>
    <row r="71" spans="1:16" ht="57.75" customHeight="1" x14ac:dyDescent="0.25">
      <c r="A71" s="96"/>
      <c r="B71" s="23"/>
      <c r="C71" s="142"/>
      <c r="D71" s="147"/>
      <c r="E71" s="148"/>
      <c r="F71" s="148"/>
      <c r="G71" s="148"/>
      <c r="H71" s="148"/>
      <c r="I71" s="149"/>
      <c r="J71" s="150"/>
      <c r="K71" s="146"/>
      <c r="L71" s="96"/>
      <c r="M71" s="96"/>
      <c r="N71" s="96"/>
      <c r="O71" s="96"/>
      <c r="P71" s="96"/>
    </row>
    <row r="72" spans="1:16" ht="42" customHeight="1" x14ac:dyDescent="0.25">
      <c r="A72" s="96"/>
      <c r="B72" s="23"/>
      <c r="C72" s="142"/>
      <c r="D72" s="147"/>
      <c r="E72" s="151"/>
      <c r="F72" s="151"/>
      <c r="G72" s="151"/>
      <c r="H72" s="151"/>
      <c r="I72" s="151"/>
      <c r="J72" s="152"/>
      <c r="K72" s="153"/>
      <c r="L72" s="96"/>
      <c r="M72" s="96"/>
      <c r="N72" s="96"/>
      <c r="O72" s="96"/>
      <c r="P72" s="96"/>
    </row>
    <row r="73" spans="1:16" ht="48" customHeight="1" x14ac:dyDescent="0.25">
      <c r="A73" s="96"/>
      <c r="B73" s="23"/>
      <c r="C73" s="142"/>
      <c r="D73" s="23"/>
      <c r="E73" s="143"/>
      <c r="F73" s="143"/>
      <c r="G73" s="143"/>
      <c r="H73" s="143"/>
      <c r="I73" s="144"/>
      <c r="J73" s="152"/>
      <c r="K73" s="153"/>
      <c r="L73" s="96"/>
      <c r="M73" s="96"/>
      <c r="N73" s="96"/>
      <c r="O73" s="96"/>
      <c r="P73" s="96"/>
    </row>
    <row r="74" spans="1:16" ht="40.5" customHeight="1" x14ac:dyDescent="0.25">
      <c r="A74" s="96"/>
      <c r="B74" s="23"/>
      <c r="C74" s="142"/>
      <c r="D74" s="23"/>
      <c r="E74" s="143"/>
      <c r="F74" s="143"/>
      <c r="G74" s="143"/>
      <c r="H74" s="143"/>
      <c r="I74" s="144"/>
      <c r="J74" s="151"/>
      <c r="K74" s="154"/>
      <c r="L74" s="96"/>
      <c r="M74" s="96"/>
      <c r="N74" s="96"/>
      <c r="O74" s="96"/>
      <c r="P74" s="96"/>
    </row>
    <row r="75" spans="1:16" s="156" customFormat="1" ht="42.75" customHeight="1" x14ac:dyDescent="0.25">
      <c r="A75" s="96"/>
      <c r="B75" s="23"/>
      <c r="C75" s="142"/>
      <c r="D75" s="23"/>
      <c r="E75" s="143"/>
      <c r="F75" s="143"/>
      <c r="G75" s="143"/>
      <c r="H75" s="143"/>
      <c r="I75" s="144"/>
      <c r="J75" s="144"/>
      <c r="K75" s="155"/>
      <c r="L75" s="145"/>
      <c r="M75" s="145"/>
      <c r="N75" s="145"/>
      <c r="O75" s="145"/>
      <c r="P75" s="145"/>
    </row>
    <row r="76" spans="1:16" s="109" customFormat="1" ht="33" customHeight="1" x14ac:dyDescent="0.25">
      <c r="A76" s="145"/>
      <c r="B76" s="157"/>
      <c r="C76" s="142"/>
      <c r="D76" s="23"/>
      <c r="E76" s="143"/>
      <c r="F76" s="143"/>
      <c r="G76" s="143"/>
      <c r="H76" s="143"/>
      <c r="I76" s="144"/>
      <c r="J76" s="158"/>
      <c r="K76" s="159"/>
      <c r="L76" s="108"/>
      <c r="M76" s="108"/>
      <c r="N76" s="108"/>
      <c r="O76" s="108"/>
      <c r="P76" s="108"/>
    </row>
    <row r="77" spans="1:16" s="109" customFormat="1" ht="36.75" customHeight="1" x14ac:dyDescent="0.25">
      <c r="A77" s="108"/>
      <c r="B77" s="160"/>
      <c r="C77" s="142"/>
      <c r="D77" s="23"/>
      <c r="E77" s="143"/>
      <c r="F77" s="143"/>
      <c r="G77" s="143"/>
      <c r="H77" s="143"/>
      <c r="I77" s="144"/>
      <c r="J77" s="158"/>
      <c r="K77" s="159"/>
      <c r="L77" s="108"/>
      <c r="M77" s="108"/>
      <c r="N77" s="108"/>
      <c r="O77" s="108"/>
      <c r="P77" s="108"/>
    </row>
    <row r="78" spans="1:16" s="109" customFormat="1" ht="21.75" customHeight="1" x14ac:dyDescent="0.25">
      <c r="A78" s="108"/>
      <c r="B78" s="160"/>
      <c r="C78" s="142"/>
      <c r="D78" s="23"/>
      <c r="E78" s="143"/>
      <c r="F78" s="143"/>
      <c r="G78" s="143"/>
      <c r="H78" s="143"/>
      <c r="I78" s="144"/>
      <c r="J78" s="158"/>
      <c r="K78" s="161"/>
      <c r="L78" s="108"/>
      <c r="M78" s="108"/>
      <c r="N78" s="108"/>
      <c r="O78" s="108"/>
      <c r="P78" s="108"/>
    </row>
    <row r="79" spans="1:16" ht="64.5" customHeight="1" x14ac:dyDescent="0.25">
      <c r="A79" s="108"/>
      <c r="B79" s="160"/>
      <c r="C79" s="142"/>
      <c r="D79" s="23"/>
      <c r="E79" s="143"/>
      <c r="F79" s="143"/>
      <c r="G79" s="143"/>
      <c r="H79" s="143"/>
      <c r="I79" s="144"/>
      <c r="J79" s="158"/>
      <c r="K79" s="146"/>
      <c r="L79" s="96"/>
      <c r="M79" s="96"/>
      <c r="N79" s="96"/>
      <c r="O79" s="96"/>
      <c r="P79" s="96"/>
    </row>
    <row r="80" spans="1:16" ht="36.75" customHeight="1" x14ac:dyDescent="0.25">
      <c r="A80" s="96"/>
      <c r="B80" s="23"/>
      <c r="C80" s="142"/>
      <c r="D80" s="23"/>
      <c r="E80" s="143"/>
      <c r="F80" s="143"/>
      <c r="G80" s="143"/>
      <c r="H80" s="143"/>
      <c r="I80" s="144"/>
      <c r="J80" s="158"/>
      <c r="K80" s="146"/>
      <c r="L80" s="96"/>
      <c r="M80" s="96"/>
      <c r="N80" s="96"/>
      <c r="O80" s="96"/>
      <c r="P80" s="96"/>
    </row>
    <row r="81" spans="1:16" ht="27" customHeight="1" x14ac:dyDescent="0.25">
      <c r="A81" s="96"/>
      <c r="B81" s="23"/>
      <c r="C81" s="142"/>
      <c r="D81" s="147"/>
      <c r="E81" s="148"/>
      <c r="F81" s="148"/>
      <c r="G81" s="148"/>
      <c r="H81" s="148"/>
      <c r="I81" s="149"/>
      <c r="J81" s="150"/>
      <c r="K81" s="146"/>
      <c r="L81" s="96"/>
      <c r="M81" s="96"/>
      <c r="N81" s="96"/>
      <c r="O81" s="96"/>
      <c r="P81" s="96"/>
    </row>
    <row r="82" spans="1:16" ht="27.75" customHeight="1" x14ac:dyDescent="0.25">
      <c r="A82" s="96"/>
      <c r="B82" s="23"/>
      <c r="C82" s="142"/>
      <c r="D82" s="147"/>
      <c r="E82" s="151"/>
      <c r="F82" s="151"/>
      <c r="G82" s="151"/>
      <c r="H82" s="151"/>
      <c r="I82" s="151"/>
      <c r="J82" s="158"/>
      <c r="K82" s="146"/>
      <c r="L82" s="96"/>
      <c r="M82" s="96"/>
      <c r="N82" s="96"/>
      <c r="O82" s="96"/>
      <c r="P82" s="96"/>
    </row>
    <row r="83" spans="1:16" ht="30" customHeight="1" x14ac:dyDescent="0.25">
      <c r="A83" s="96"/>
      <c r="B83" s="23"/>
      <c r="C83" s="142"/>
      <c r="D83" s="147"/>
      <c r="E83" s="148"/>
      <c r="F83" s="148"/>
      <c r="G83" s="148"/>
      <c r="H83" s="148"/>
      <c r="I83" s="149"/>
      <c r="J83" s="162"/>
      <c r="K83" s="146"/>
      <c r="L83" s="96"/>
      <c r="M83" s="96"/>
      <c r="N83" s="96"/>
      <c r="O83" s="96"/>
      <c r="P83" s="96"/>
    </row>
    <row r="84" spans="1:16" ht="29.25" customHeight="1" x14ac:dyDescent="0.25">
      <c r="A84" s="96"/>
      <c r="B84" s="23"/>
      <c r="C84" s="142"/>
      <c r="D84" s="23"/>
      <c r="E84" s="143"/>
      <c r="F84" s="143"/>
      <c r="G84" s="143"/>
      <c r="H84" s="143"/>
      <c r="I84" s="144"/>
      <c r="J84" s="151"/>
      <c r="K84" s="146"/>
      <c r="L84" s="96"/>
      <c r="M84" s="96"/>
      <c r="N84" s="96"/>
      <c r="O84" s="96"/>
      <c r="P84" s="96"/>
    </row>
    <row r="85" spans="1:16" ht="27" customHeight="1" x14ac:dyDescent="0.25">
      <c r="A85" s="96"/>
      <c r="B85" s="23"/>
      <c r="C85" s="142"/>
      <c r="D85" s="23"/>
      <c r="E85" s="143"/>
      <c r="F85" s="143"/>
      <c r="G85" s="143"/>
      <c r="H85" s="143"/>
      <c r="I85" s="144"/>
      <c r="J85" s="144"/>
      <c r="K85" s="146"/>
      <c r="L85" s="96"/>
      <c r="M85" s="96"/>
      <c r="N85" s="96"/>
      <c r="O85" s="96"/>
      <c r="P85" s="96"/>
    </row>
    <row r="86" spans="1:16" ht="25.5" customHeight="1" x14ac:dyDescent="0.25">
      <c r="A86" s="96"/>
      <c r="B86" s="23"/>
      <c r="C86" s="142"/>
      <c r="D86" s="23"/>
      <c r="E86" s="143"/>
      <c r="F86" s="143"/>
      <c r="G86" s="143"/>
      <c r="H86" s="143"/>
      <c r="I86" s="144"/>
      <c r="J86" s="158"/>
      <c r="K86" s="146"/>
      <c r="L86" s="96"/>
      <c r="M86" s="96"/>
      <c r="N86" s="96"/>
      <c r="O86" s="96"/>
      <c r="P86" s="96"/>
    </row>
    <row r="87" spans="1:16" s="109" customFormat="1" ht="46.5" customHeight="1" x14ac:dyDescent="0.25">
      <c r="A87" s="96"/>
      <c r="B87" s="163"/>
      <c r="C87" s="142"/>
      <c r="D87" s="23"/>
      <c r="E87" s="143"/>
      <c r="F87" s="143"/>
      <c r="G87" s="143"/>
      <c r="H87" s="143"/>
      <c r="I87" s="144"/>
      <c r="J87" s="158"/>
      <c r="K87" s="164"/>
      <c r="L87" s="108"/>
      <c r="M87" s="108"/>
      <c r="N87" s="108"/>
      <c r="O87" s="108"/>
      <c r="P87" s="108"/>
    </row>
    <row r="88" spans="1:16" s="109" customFormat="1" ht="24" customHeight="1" x14ac:dyDescent="0.25">
      <c r="A88" s="108"/>
      <c r="B88" s="165"/>
      <c r="C88" s="142"/>
      <c r="D88" s="23"/>
      <c r="E88" s="143"/>
      <c r="F88" s="143"/>
      <c r="G88" s="143"/>
      <c r="H88" s="143"/>
      <c r="I88" s="144"/>
      <c r="J88" s="158"/>
      <c r="K88" s="161"/>
      <c r="L88" s="108"/>
      <c r="M88" s="108"/>
      <c r="N88" s="108"/>
      <c r="O88" s="108"/>
      <c r="P88" s="108"/>
    </row>
    <row r="89" spans="1:16" s="109" customFormat="1" ht="60.75" customHeight="1" x14ac:dyDescent="0.25">
      <c r="A89" s="108"/>
      <c r="B89" s="165"/>
      <c r="C89" s="142"/>
      <c r="D89" s="23"/>
      <c r="E89" s="143"/>
      <c r="F89" s="143"/>
      <c r="G89" s="143"/>
      <c r="H89" s="143"/>
      <c r="I89" s="144"/>
      <c r="J89" s="158"/>
      <c r="K89" s="164"/>
      <c r="L89" s="108"/>
      <c r="M89" s="108"/>
      <c r="N89" s="108"/>
      <c r="O89" s="108"/>
      <c r="P89" s="108"/>
    </row>
    <row r="90" spans="1:16" ht="37.5" customHeight="1" x14ac:dyDescent="0.25">
      <c r="A90" s="108"/>
      <c r="B90" s="160"/>
      <c r="C90" s="142"/>
      <c r="D90" s="23"/>
      <c r="E90" s="143"/>
      <c r="F90" s="143"/>
      <c r="G90" s="143"/>
      <c r="H90" s="143"/>
      <c r="I90" s="144"/>
      <c r="J90" s="158"/>
      <c r="K90" s="146"/>
      <c r="L90" s="96"/>
      <c r="M90" s="96"/>
      <c r="N90" s="96"/>
      <c r="O90" s="96"/>
      <c r="P90" s="96"/>
    </row>
    <row r="91" spans="1:16" ht="27.75" customHeight="1" x14ac:dyDescent="0.25">
      <c r="A91" s="96"/>
      <c r="B91" s="23"/>
      <c r="C91" s="142"/>
      <c r="D91" s="23"/>
      <c r="E91" s="143"/>
      <c r="F91" s="143"/>
      <c r="G91" s="143"/>
      <c r="H91" s="143"/>
      <c r="I91" s="144"/>
      <c r="J91" s="158"/>
      <c r="K91" s="146"/>
      <c r="L91" s="96"/>
      <c r="M91" s="96"/>
      <c r="N91" s="96"/>
      <c r="O91" s="96"/>
      <c r="P91" s="96"/>
    </row>
    <row r="92" spans="1:16" ht="25.5" customHeight="1" x14ac:dyDescent="0.25">
      <c r="A92" s="96"/>
      <c r="B92" s="23"/>
      <c r="C92" s="142"/>
      <c r="D92" s="23"/>
      <c r="E92" s="151"/>
      <c r="F92" s="151"/>
      <c r="G92" s="151"/>
      <c r="H92" s="151"/>
      <c r="I92" s="151"/>
      <c r="J92" s="158"/>
      <c r="K92" s="146"/>
      <c r="L92" s="96"/>
      <c r="M92" s="96"/>
      <c r="N92" s="96"/>
      <c r="O92" s="96"/>
      <c r="P92" s="96"/>
    </row>
    <row r="93" spans="1:16" ht="27" customHeight="1" x14ac:dyDescent="0.25">
      <c r="A93" s="96"/>
      <c r="B93" s="23"/>
      <c r="C93" s="142"/>
      <c r="D93" s="147"/>
      <c r="E93" s="148"/>
      <c r="F93" s="148"/>
      <c r="G93" s="148"/>
      <c r="H93" s="148"/>
      <c r="I93" s="149"/>
      <c r="J93" s="150"/>
      <c r="K93" s="146"/>
      <c r="L93" s="96"/>
      <c r="M93" s="96"/>
      <c r="N93" s="96"/>
      <c r="O93" s="96"/>
      <c r="P93" s="96"/>
    </row>
    <row r="94" spans="1:16" x14ac:dyDescent="0.25">
      <c r="A94" s="96"/>
      <c r="B94" s="23"/>
      <c r="C94" s="142"/>
      <c r="D94" s="23"/>
      <c r="E94" s="143"/>
      <c r="F94" s="143"/>
      <c r="G94" s="143"/>
      <c r="H94" s="143"/>
      <c r="I94" s="144"/>
      <c r="J94" s="151"/>
      <c r="K94" s="146"/>
      <c r="L94" s="96"/>
      <c r="M94" s="96"/>
      <c r="N94" s="96"/>
      <c r="O94" s="96"/>
      <c r="P94" s="96"/>
    </row>
    <row r="95" spans="1:16" ht="30" customHeight="1" x14ac:dyDescent="0.25">
      <c r="A95" s="96"/>
      <c r="B95" s="23"/>
      <c r="C95" s="142"/>
      <c r="D95" s="23"/>
      <c r="E95" s="143"/>
      <c r="F95" s="143"/>
      <c r="G95" s="143"/>
      <c r="H95" s="143"/>
      <c r="I95" s="144"/>
      <c r="J95" s="144"/>
      <c r="K95" s="146"/>
      <c r="L95" s="96"/>
      <c r="M95" s="96"/>
      <c r="N95" s="96"/>
      <c r="O95" s="96"/>
      <c r="P95" s="96"/>
    </row>
    <row r="96" spans="1:16" ht="31.5" customHeight="1" x14ac:dyDescent="0.25">
      <c r="A96" s="96"/>
      <c r="B96" s="23"/>
      <c r="C96" s="142"/>
      <c r="D96" s="23"/>
      <c r="E96" s="143"/>
      <c r="F96" s="143"/>
      <c r="G96" s="143"/>
      <c r="H96" s="143"/>
      <c r="I96" s="144"/>
      <c r="J96" s="158"/>
      <c r="K96" s="146"/>
      <c r="L96" s="96"/>
      <c r="M96" s="96"/>
      <c r="N96" s="96"/>
      <c r="O96" s="96"/>
      <c r="P96" s="96"/>
    </row>
    <row r="97" spans="1:16" ht="40.5" customHeight="1" x14ac:dyDescent="0.25">
      <c r="A97" s="96"/>
      <c r="B97" s="23"/>
      <c r="C97" s="142"/>
      <c r="D97" s="23"/>
      <c r="E97" s="143"/>
      <c r="F97" s="143"/>
      <c r="G97" s="143"/>
      <c r="H97" s="143"/>
      <c r="I97" s="144"/>
      <c r="J97" s="158"/>
      <c r="K97" s="146"/>
      <c r="L97" s="96"/>
      <c r="M97" s="96"/>
      <c r="N97" s="96"/>
      <c r="O97" s="96"/>
      <c r="P97" s="96"/>
    </row>
    <row r="98" spans="1:16" s="109" customFormat="1" ht="26.25" customHeight="1" x14ac:dyDescent="0.25">
      <c r="A98" s="96"/>
      <c r="B98" s="23"/>
      <c r="C98" s="142"/>
      <c r="D98" s="23"/>
      <c r="E98" s="143"/>
      <c r="F98" s="143"/>
      <c r="G98" s="143"/>
      <c r="H98" s="143"/>
      <c r="I98" s="144"/>
      <c r="J98" s="158"/>
      <c r="K98" s="161"/>
      <c r="L98" s="108"/>
      <c r="M98" s="108"/>
      <c r="N98" s="108"/>
      <c r="O98" s="108"/>
      <c r="P98" s="108"/>
    </row>
    <row r="99" spans="1:16" s="109" customFormat="1" ht="67.5" customHeight="1" x14ac:dyDescent="0.25">
      <c r="A99" s="108"/>
      <c r="B99" s="165"/>
      <c r="C99" s="142"/>
      <c r="D99" s="23"/>
      <c r="E99" s="143"/>
      <c r="F99" s="143"/>
      <c r="G99" s="143"/>
      <c r="H99" s="143"/>
      <c r="I99" s="144"/>
      <c r="J99" s="158"/>
      <c r="K99" s="164"/>
      <c r="L99" s="108"/>
      <c r="M99" s="108"/>
      <c r="N99" s="108"/>
      <c r="O99" s="108"/>
      <c r="P99" s="108"/>
    </row>
    <row r="100" spans="1:16" ht="39" customHeight="1" x14ac:dyDescent="0.25">
      <c r="A100" s="108"/>
      <c r="B100" s="160"/>
      <c r="C100" s="142"/>
      <c r="D100" s="23"/>
      <c r="E100" s="143"/>
      <c r="F100" s="143"/>
      <c r="G100" s="143"/>
      <c r="H100" s="143"/>
      <c r="I100" s="144"/>
      <c r="J100" s="158"/>
      <c r="K100" s="146"/>
      <c r="L100" s="96"/>
      <c r="M100" s="96"/>
      <c r="N100" s="96"/>
      <c r="O100" s="96"/>
      <c r="P100" s="96"/>
    </row>
    <row r="101" spans="1:16" ht="23.25" customHeight="1" x14ac:dyDescent="0.25">
      <c r="A101" s="96"/>
      <c r="B101" s="23"/>
      <c r="C101" s="142"/>
      <c r="D101" s="23"/>
      <c r="E101" s="143"/>
      <c r="F101" s="143"/>
      <c r="G101" s="143"/>
      <c r="H101" s="143"/>
      <c r="I101" s="144"/>
      <c r="J101" s="158"/>
      <c r="K101" s="146"/>
      <c r="L101" s="96"/>
      <c r="M101" s="96"/>
      <c r="N101" s="96"/>
      <c r="O101" s="96"/>
      <c r="P101" s="96"/>
    </row>
    <row r="102" spans="1:16" ht="30.75" customHeight="1" x14ac:dyDescent="0.25">
      <c r="A102" s="96"/>
      <c r="B102" s="23"/>
      <c r="C102" s="142"/>
      <c r="D102" s="23"/>
      <c r="E102" s="151"/>
      <c r="F102" s="151"/>
      <c r="G102" s="151"/>
      <c r="H102" s="151"/>
      <c r="I102" s="151"/>
      <c r="J102" s="158"/>
      <c r="K102" s="146"/>
      <c r="L102" s="96"/>
      <c r="M102" s="96"/>
      <c r="N102" s="96"/>
      <c r="O102" s="96"/>
      <c r="P102" s="96"/>
    </row>
    <row r="103" spans="1:16" ht="29.25" customHeight="1" x14ac:dyDescent="0.25">
      <c r="A103" s="96"/>
      <c r="B103" s="23"/>
      <c r="C103" s="142"/>
      <c r="D103" s="147"/>
      <c r="E103" s="148"/>
      <c r="F103" s="148"/>
      <c r="G103" s="148"/>
      <c r="H103" s="148"/>
      <c r="I103" s="149"/>
      <c r="J103" s="150"/>
      <c r="K103" s="146"/>
      <c r="L103" s="96"/>
      <c r="M103" s="96"/>
      <c r="N103" s="96"/>
      <c r="O103" s="96"/>
      <c r="P103" s="96"/>
    </row>
    <row r="104" spans="1:16" x14ac:dyDescent="0.25">
      <c r="A104" s="96"/>
      <c r="B104" s="23"/>
      <c r="C104" s="142"/>
      <c r="D104" s="23"/>
      <c r="E104" s="143"/>
      <c r="F104" s="143"/>
      <c r="G104" s="143"/>
      <c r="H104" s="143"/>
      <c r="I104" s="144"/>
      <c r="J104" s="151"/>
      <c r="K104" s="146"/>
      <c r="L104" s="96"/>
      <c r="M104" s="96"/>
      <c r="N104" s="96"/>
      <c r="O104" s="96"/>
      <c r="P104" s="96"/>
    </row>
    <row r="105" spans="1:16" ht="30.75" customHeight="1" x14ac:dyDescent="0.25">
      <c r="A105" s="96"/>
      <c r="B105" s="23"/>
      <c r="C105" s="142"/>
      <c r="D105" s="23"/>
      <c r="E105" s="143"/>
      <c r="F105" s="143"/>
      <c r="G105" s="143"/>
      <c r="H105" s="143"/>
      <c r="I105" s="144"/>
      <c r="J105" s="144"/>
      <c r="K105" s="146"/>
      <c r="L105" s="96"/>
      <c r="M105" s="96"/>
      <c r="N105" s="96"/>
      <c r="O105" s="96"/>
      <c r="P105" s="96"/>
    </row>
    <row r="106" spans="1:16" ht="33" customHeight="1" x14ac:dyDescent="0.25">
      <c r="A106" s="96"/>
      <c r="B106" s="23"/>
      <c r="C106" s="142"/>
      <c r="D106" s="23"/>
      <c r="E106" s="143"/>
      <c r="F106" s="143"/>
      <c r="G106" s="143"/>
      <c r="H106" s="143"/>
      <c r="I106" s="144"/>
      <c r="J106" s="158"/>
      <c r="K106" s="146"/>
      <c r="L106" s="96"/>
      <c r="M106" s="96"/>
      <c r="N106" s="96"/>
      <c r="O106" s="96"/>
      <c r="P106" s="96"/>
    </row>
    <row r="107" spans="1:16" ht="51" customHeight="1" x14ac:dyDescent="0.25">
      <c r="A107" s="96"/>
      <c r="B107" s="23"/>
      <c r="C107" s="142"/>
      <c r="D107" s="23"/>
      <c r="E107" s="143"/>
      <c r="F107" s="143"/>
      <c r="G107" s="143"/>
      <c r="H107" s="143"/>
      <c r="I107" s="144"/>
      <c r="J107" s="158"/>
      <c r="K107" s="146"/>
      <c r="L107" s="96"/>
      <c r="M107" s="96"/>
      <c r="N107" s="96"/>
      <c r="O107" s="96"/>
      <c r="P107" s="96"/>
    </row>
    <row r="108" spans="1:16" s="109" customFormat="1" ht="27" customHeight="1" x14ac:dyDescent="0.25">
      <c r="A108" s="96"/>
      <c r="B108" s="23"/>
      <c r="C108" s="142"/>
      <c r="D108" s="23"/>
      <c r="E108" s="143"/>
      <c r="F108" s="143"/>
      <c r="G108" s="143"/>
      <c r="H108" s="143"/>
      <c r="I108" s="144"/>
      <c r="J108" s="158"/>
      <c r="K108" s="161"/>
      <c r="L108" s="108"/>
      <c r="M108" s="108"/>
      <c r="N108" s="108"/>
      <c r="O108" s="108"/>
      <c r="P108" s="108"/>
    </row>
    <row r="109" spans="1:16" s="109" customFormat="1" x14ac:dyDescent="0.25">
      <c r="A109" s="108"/>
      <c r="B109" s="165"/>
      <c r="C109" s="142"/>
      <c r="D109" s="23"/>
      <c r="E109" s="143"/>
      <c r="F109" s="143"/>
      <c r="G109" s="143"/>
      <c r="H109" s="143"/>
      <c r="I109" s="144"/>
      <c r="J109" s="158"/>
      <c r="K109" s="164"/>
      <c r="L109" s="108"/>
      <c r="M109" s="108"/>
      <c r="N109" s="108"/>
      <c r="O109" s="108"/>
      <c r="P109" s="108"/>
    </row>
    <row r="110" spans="1:16" ht="32.25" customHeight="1" x14ac:dyDescent="0.25">
      <c r="A110" s="108"/>
      <c r="B110" s="160"/>
      <c r="C110" s="142"/>
      <c r="D110" s="23"/>
      <c r="E110" s="143"/>
      <c r="F110" s="143"/>
      <c r="G110" s="143"/>
      <c r="H110" s="143"/>
      <c r="I110" s="144"/>
      <c r="J110" s="158"/>
      <c r="K110" s="146"/>
      <c r="L110" s="96"/>
      <c r="M110" s="96"/>
      <c r="N110" s="96"/>
      <c r="O110" s="96"/>
      <c r="P110" s="96"/>
    </row>
    <row r="111" spans="1:16" ht="27.75" customHeight="1" x14ac:dyDescent="0.25">
      <c r="A111" s="96"/>
      <c r="B111" s="23"/>
      <c r="C111" s="142"/>
      <c r="D111" s="147"/>
      <c r="E111" s="148"/>
      <c r="F111" s="148"/>
      <c r="G111" s="148"/>
      <c r="H111" s="148"/>
      <c r="I111" s="149"/>
      <c r="J111" s="150"/>
      <c r="K111" s="146"/>
      <c r="L111" s="96"/>
      <c r="M111" s="96"/>
      <c r="N111" s="96"/>
      <c r="O111" s="96"/>
      <c r="P111" s="96"/>
    </row>
    <row r="112" spans="1:16" ht="30" customHeight="1" x14ac:dyDescent="0.25">
      <c r="A112" s="96"/>
      <c r="B112" s="23"/>
      <c r="C112" s="142"/>
      <c r="D112" s="147"/>
      <c r="E112" s="151"/>
      <c r="F112" s="151"/>
      <c r="G112" s="151"/>
      <c r="H112" s="151"/>
      <c r="I112" s="151"/>
      <c r="J112" s="158"/>
      <c r="K112" s="146"/>
      <c r="L112" s="96"/>
      <c r="M112" s="96"/>
      <c r="N112" s="96"/>
      <c r="O112" s="96"/>
      <c r="P112" s="96"/>
    </row>
    <row r="113" spans="1:16" ht="30.75" customHeight="1" x14ac:dyDescent="0.25">
      <c r="A113" s="96"/>
      <c r="B113" s="23"/>
      <c r="C113" s="142"/>
      <c r="D113" s="147"/>
      <c r="E113" s="148"/>
      <c r="F113" s="148"/>
      <c r="G113" s="148"/>
      <c r="H113" s="148"/>
      <c r="I113" s="149"/>
      <c r="J113" s="162"/>
      <c r="K113" s="146"/>
      <c r="L113" s="96"/>
      <c r="M113" s="96"/>
      <c r="N113" s="96"/>
      <c r="O113" s="96"/>
      <c r="P113" s="96"/>
    </row>
    <row r="114" spans="1:16" x14ac:dyDescent="0.25">
      <c r="A114" s="96"/>
      <c r="B114" s="23"/>
      <c r="C114" s="142"/>
      <c r="D114" s="23"/>
      <c r="E114" s="143"/>
      <c r="F114" s="143"/>
      <c r="G114" s="143"/>
      <c r="H114" s="143"/>
      <c r="I114" s="144"/>
      <c r="J114" s="151"/>
      <c r="K114" s="146"/>
      <c r="L114" s="96"/>
      <c r="M114" s="96"/>
      <c r="N114" s="96"/>
      <c r="O114" s="96"/>
      <c r="P114" s="96"/>
    </row>
    <row r="115" spans="1:16" ht="25.5" customHeight="1" x14ac:dyDescent="0.25">
      <c r="A115" s="96"/>
      <c r="B115" s="23"/>
      <c r="C115" s="142"/>
      <c r="D115" s="23"/>
      <c r="E115" s="143"/>
      <c r="F115" s="143"/>
      <c r="G115" s="143"/>
      <c r="H115" s="143"/>
      <c r="I115" s="144"/>
      <c r="J115" s="144"/>
      <c r="K115" s="146"/>
      <c r="L115" s="96"/>
      <c r="M115" s="96"/>
      <c r="N115" s="96"/>
      <c r="O115" s="96"/>
      <c r="P115" s="96"/>
    </row>
    <row r="116" spans="1:16" ht="24" customHeight="1" x14ac:dyDescent="0.25">
      <c r="A116" s="96"/>
      <c r="B116" s="23"/>
      <c r="C116" s="142"/>
      <c r="D116" s="23"/>
      <c r="E116" s="143"/>
      <c r="F116" s="143"/>
      <c r="G116" s="143"/>
      <c r="H116" s="143"/>
      <c r="I116" s="144"/>
      <c r="J116" s="158"/>
      <c r="K116" s="146"/>
      <c r="L116" s="96"/>
      <c r="M116" s="96"/>
      <c r="N116" s="96"/>
      <c r="O116" s="96"/>
      <c r="P116" s="96"/>
    </row>
    <row r="117" spans="1:16" s="109" customFormat="1" ht="62.25" customHeight="1" x14ac:dyDescent="0.25">
      <c r="A117" s="96"/>
      <c r="B117" s="163"/>
      <c r="C117" s="142"/>
      <c r="D117" s="23"/>
      <c r="E117" s="143"/>
      <c r="F117" s="143"/>
      <c r="G117" s="143"/>
      <c r="H117" s="143"/>
      <c r="I117" s="144"/>
      <c r="J117" s="158"/>
      <c r="K117" s="164"/>
      <c r="L117" s="108"/>
      <c r="M117" s="108"/>
      <c r="N117" s="108"/>
      <c r="O117" s="108"/>
      <c r="P117" s="108"/>
    </row>
    <row r="118" spans="1:16" s="109" customFormat="1" ht="25.5" customHeight="1" x14ac:dyDescent="0.25">
      <c r="A118" s="108"/>
      <c r="B118" s="165"/>
      <c r="C118" s="142"/>
      <c r="D118" s="23"/>
      <c r="E118" s="143"/>
      <c r="F118" s="143"/>
      <c r="G118" s="143"/>
      <c r="H118" s="143"/>
      <c r="I118" s="144"/>
      <c r="J118" s="158"/>
      <c r="K118" s="161"/>
      <c r="L118" s="108"/>
      <c r="M118" s="108"/>
      <c r="N118" s="108"/>
      <c r="O118" s="108"/>
      <c r="P118" s="108"/>
    </row>
    <row r="119" spans="1:16" s="109" customFormat="1" x14ac:dyDescent="0.25">
      <c r="A119" s="108"/>
      <c r="B119" s="165"/>
      <c r="C119" s="142"/>
      <c r="D119" s="23"/>
      <c r="E119" s="143"/>
      <c r="F119" s="143"/>
      <c r="G119" s="143"/>
      <c r="H119" s="143"/>
      <c r="I119" s="144"/>
      <c r="J119" s="158"/>
      <c r="K119" s="164"/>
      <c r="L119" s="108"/>
      <c r="M119" s="108"/>
      <c r="N119" s="108"/>
      <c r="O119" s="108"/>
      <c r="P119" s="108"/>
    </row>
    <row r="120" spans="1:16" ht="30.75" customHeight="1" x14ac:dyDescent="0.25">
      <c r="A120" s="116"/>
      <c r="B120" s="160"/>
      <c r="C120" s="142"/>
      <c r="D120" s="23"/>
      <c r="E120" s="143"/>
      <c r="F120" s="143"/>
      <c r="G120" s="143"/>
      <c r="H120" s="143"/>
      <c r="I120" s="144"/>
      <c r="J120" s="158"/>
      <c r="K120" s="146"/>
    </row>
    <row r="121" spans="1:16" ht="24" customHeight="1" x14ac:dyDescent="0.25">
      <c r="B121" s="23"/>
      <c r="C121" s="166"/>
      <c r="D121" s="167"/>
      <c r="E121" s="158"/>
      <c r="F121" s="158"/>
      <c r="G121" s="158"/>
      <c r="H121" s="158"/>
      <c r="I121" s="149"/>
      <c r="J121" s="150"/>
      <c r="K121" s="146"/>
    </row>
    <row r="122" spans="1:16" ht="28.5" customHeight="1" x14ac:dyDescent="0.25">
      <c r="B122" s="23"/>
      <c r="C122" s="166"/>
      <c r="D122" s="167"/>
      <c r="E122" s="158"/>
      <c r="F122" s="158"/>
      <c r="G122" s="158"/>
      <c r="H122" s="158"/>
      <c r="I122" s="149"/>
      <c r="J122" s="150"/>
      <c r="K122" s="146"/>
    </row>
    <row r="123" spans="1:16" ht="27.75" customHeight="1" x14ac:dyDescent="0.25">
      <c r="B123" s="23"/>
      <c r="C123" s="166"/>
      <c r="D123" s="167"/>
      <c r="E123" s="158"/>
      <c r="F123" s="158"/>
      <c r="G123" s="158"/>
      <c r="H123" s="158"/>
      <c r="I123" s="149"/>
      <c r="J123" s="142"/>
      <c r="K123" s="146"/>
    </row>
    <row r="124" spans="1:16" ht="33.75" customHeight="1" x14ac:dyDescent="0.25">
      <c r="B124" s="23"/>
      <c r="C124" s="168"/>
      <c r="D124" s="167"/>
      <c r="E124" s="158"/>
      <c r="F124" s="158"/>
      <c r="G124" s="158"/>
      <c r="H124" s="158"/>
      <c r="I124" s="149"/>
      <c r="J124" s="162"/>
      <c r="K124" s="146"/>
    </row>
    <row r="125" spans="1:16" ht="28.5" customHeight="1" x14ac:dyDescent="0.25">
      <c r="B125" s="23"/>
      <c r="C125" s="166"/>
      <c r="D125" s="167"/>
      <c r="E125" s="158"/>
      <c r="F125" s="158"/>
      <c r="G125" s="158"/>
      <c r="H125" s="158"/>
      <c r="I125" s="149"/>
      <c r="J125" s="162"/>
      <c r="K125" s="146"/>
    </row>
    <row r="126" spans="1:16" ht="35.25" customHeight="1" x14ac:dyDescent="0.25">
      <c r="B126" s="23"/>
      <c r="C126" s="166"/>
      <c r="D126" s="167"/>
      <c r="E126" s="158"/>
      <c r="F126" s="158"/>
      <c r="G126" s="158"/>
      <c r="H126" s="158"/>
      <c r="I126" s="149"/>
      <c r="J126" s="162"/>
      <c r="K126" s="146"/>
    </row>
    <row r="127" spans="1:16" x14ac:dyDescent="0.25">
      <c r="B127" s="163"/>
      <c r="C127" s="166"/>
      <c r="D127" s="167"/>
      <c r="E127" s="158"/>
      <c r="F127" s="158"/>
      <c r="G127" s="158"/>
      <c r="H127" s="158"/>
      <c r="I127" s="149"/>
      <c r="J127" s="162"/>
      <c r="K127" s="162"/>
    </row>
    <row r="128" spans="1:16" x14ac:dyDescent="0.25">
      <c r="B128" s="163"/>
      <c r="C128" s="166"/>
      <c r="D128" s="167"/>
      <c r="E128" s="158"/>
      <c r="F128" s="158"/>
      <c r="G128" s="158"/>
      <c r="H128" s="158"/>
      <c r="I128" s="149"/>
      <c r="J128" s="162"/>
      <c r="K128" s="162"/>
    </row>
    <row r="129" spans="2:11" x14ac:dyDescent="0.25">
      <c r="B129" s="169"/>
      <c r="C129" s="166"/>
      <c r="D129" s="167"/>
      <c r="E129" s="158"/>
      <c r="F129" s="158"/>
      <c r="G129" s="158"/>
      <c r="H129" s="158"/>
      <c r="I129" s="149"/>
      <c r="J129" s="162"/>
      <c r="K129" s="162"/>
    </row>
    <row r="130" spans="2:11" x14ac:dyDescent="0.25">
      <c r="B130" s="170"/>
      <c r="C130" s="166"/>
      <c r="D130" s="167"/>
      <c r="E130" s="158"/>
      <c r="F130" s="158"/>
      <c r="G130" s="158"/>
      <c r="H130" s="158"/>
      <c r="I130" s="149"/>
      <c r="J130" s="162"/>
      <c r="K130" s="162"/>
    </row>
    <row r="131" spans="2:11" x14ac:dyDescent="0.25">
      <c r="B131" s="163"/>
      <c r="C131" s="166"/>
      <c r="D131" s="167"/>
      <c r="E131" s="158"/>
      <c r="F131" s="158"/>
      <c r="G131" s="158"/>
      <c r="H131" s="158"/>
      <c r="I131" s="149"/>
      <c r="J131" s="162"/>
      <c r="K131" s="162"/>
    </row>
    <row r="132" spans="2:11" x14ac:dyDescent="0.25">
      <c r="B132" s="163"/>
      <c r="C132" s="171"/>
      <c r="D132" s="172"/>
      <c r="E132" s="150"/>
      <c r="F132" s="150"/>
      <c r="G132" s="150"/>
      <c r="H132" s="150"/>
      <c r="I132" s="173"/>
      <c r="J132" s="174"/>
      <c r="K132" s="174"/>
    </row>
    <row r="133" spans="2:11" x14ac:dyDescent="0.25">
      <c r="B133" s="163"/>
      <c r="C133" s="171"/>
      <c r="D133" s="172"/>
      <c r="E133" s="150"/>
      <c r="F133" s="150"/>
      <c r="G133" s="150"/>
      <c r="H133" s="150"/>
      <c r="I133" s="173"/>
      <c r="J133" s="174"/>
      <c r="K133" s="174"/>
    </row>
    <row r="134" spans="2:11" x14ac:dyDescent="0.25">
      <c r="B134" s="163"/>
      <c r="C134" s="171"/>
      <c r="D134" s="172"/>
      <c r="E134" s="150"/>
      <c r="F134" s="150"/>
      <c r="G134" s="150"/>
      <c r="H134" s="150"/>
      <c r="I134" s="173"/>
      <c r="J134" s="174"/>
      <c r="K134" s="174"/>
    </row>
    <row r="135" spans="2:11" ht="48" customHeight="1" x14ac:dyDescent="0.25">
      <c r="B135" s="163"/>
      <c r="C135" s="171"/>
      <c r="D135" s="172"/>
      <c r="E135" s="150"/>
      <c r="F135" s="150"/>
      <c r="G135" s="150"/>
      <c r="H135" s="150"/>
      <c r="I135" s="173"/>
      <c r="J135" s="174"/>
      <c r="K135" s="174"/>
    </row>
    <row r="136" spans="2:11" x14ac:dyDescent="0.25">
      <c r="B136" s="163"/>
      <c r="C136" s="157"/>
      <c r="D136" s="167"/>
      <c r="E136" s="158"/>
      <c r="F136" s="158"/>
      <c r="G136" s="158"/>
      <c r="H136" s="158"/>
      <c r="I136" s="149"/>
      <c r="J136" s="162"/>
      <c r="K136" s="162"/>
    </row>
    <row r="137" spans="2:11" x14ac:dyDescent="0.25">
      <c r="B137" s="163"/>
      <c r="C137" s="171"/>
      <c r="D137" s="172"/>
      <c r="E137" s="150"/>
      <c r="F137" s="150"/>
      <c r="G137" s="150"/>
      <c r="H137" s="150"/>
      <c r="I137" s="173"/>
      <c r="J137" s="174"/>
      <c r="K137" s="174"/>
    </row>
    <row r="138" spans="2:11" ht="49.5" customHeight="1" x14ac:dyDescent="0.25">
      <c r="B138" s="23"/>
      <c r="C138" s="175"/>
      <c r="D138" s="167"/>
      <c r="E138" s="158"/>
      <c r="F138" s="158"/>
      <c r="G138" s="158"/>
      <c r="H138" s="158"/>
      <c r="I138" s="149"/>
      <c r="J138" s="162"/>
      <c r="K138" s="162"/>
    </row>
    <row r="139" spans="2:11" x14ac:dyDescent="0.25">
      <c r="B139" s="23"/>
      <c r="C139" s="176"/>
      <c r="D139" s="167"/>
      <c r="E139" s="158"/>
      <c r="F139" s="158"/>
      <c r="G139" s="158"/>
      <c r="H139" s="158"/>
      <c r="I139" s="149"/>
      <c r="J139" s="162"/>
      <c r="K139" s="162"/>
    </row>
    <row r="140" spans="2:11" x14ac:dyDescent="0.25">
      <c r="B140" s="23"/>
      <c r="C140" s="175"/>
      <c r="D140" s="167"/>
      <c r="E140" s="158"/>
      <c r="F140" s="158"/>
      <c r="G140" s="158"/>
      <c r="H140" s="158"/>
      <c r="I140" s="149"/>
      <c r="J140" s="162"/>
      <c r="K140" s="162"/>
    </row>
    <row r="141" spans="2:11" x14ac:dyDescent="0.25">
      <c r="B141" s="23"/>
      <c r="C141" s="176"/>
      <c r="D141" s="177"/>
      <c r="E141" s="178"/>
      <c r="F141" s="178"/>
      <c r="G141" s="178"/>
      <c r="H141" s="178"/>
      <c r="I141" s="179"/>
      <c r="J141" s="162"/>
      <c r="K141" s="162"/>
    </row>
    <row r="142" spans="2:11" x14ac:dyDescent="0.25">
      <c r="B142" s="23"/>
      <c r="C142" s="168"/>
      <c r="D142" s="177"/>
      <c r="E142" s="178"/>
      <c r="F142" s="178"/>
      <c r="G142" s="178"/>
      <c r="H142" s="178"/>
      <c r="I142" s="179"/>
      <c r="J142" s="162"/>
      <c r="K142" s="162"/>
    </row>
    <row r="143" spans="2:11" x14ac:dyDescent="0.25">
      <c r="B143" s="23"/>
      <c r="C143" s="171"/>
      <c r="D143" s="180"/>
      <c r="E143" s="181"/>
      <c r="F143" s="181"/>
      <c r="G143" s="181"/>
      <c r="H143" s="181"/>
      <c r="I143" s="182"/>
      <c r="J143" s="174"/>
      <c r="K143" s="174"/>
    </row>
    <row r="144" spans="2:11" x14ac:dyDescent="0.25">
      <c r="B144" s="170"/>
      <c r="C144" s="171"/>
      <c r="D144" s="180"/>
      <c r="E144" s="181"/>
      <c r="F144" s="181"/>
      <c r="G144" s="181"/>
      <c r="H144" s="181"/>
      <c r="I144" s="182"/>
      <c r="J144" s="174"/>
      <c r="K144" s="174"/>
    </row>
    <row r="145" spans="2:11" x14ac:dyDescent="0.25">
      <c r="B145" s="170"/>
      <c r="C145" s="171"/>
      <c r="D145" s="180"/>
      <c r="E145" s="181"/>
      <c r="F145" s="181"/>
      <c r="G145" s="181"/>
      <c r="H145" s="181"/>
      <c r="I145" s="182"/>
      <c r="J145" s="174"/>
      <c r="K145" s="174"/>
    </row>
    <row r="146" spans="2:11" x14ac:dyDescent="0.25">
      <c r="B146" s="170"/>
      <c r="C146" s="171"/>
      <c r="D146" s="180"/>
      <c r="E146" s="181"/>
      <c r="F146" s="181"/>
      <c r="G146" s="181"/>
      <c r="H146" s="181"/>
      <c r="I146" s="182"/>
      <c r="J146" s="174"/>
      <c r="K146" s="174"/>
    </row>
    <row r="147" spans="2:11" x14ac:dyDescent="0.25">
      <c r="B147" s="170"/>
      <c r="C147" s="171"/>
      <c r="D147" s="180"/>
      <c r="E147" s="181"/>
      <c r="F147" s="181"/>
      <c r="G147" s="181"/>
      <c r="H147" s="181"/>
      <c r="I147" s="182"/>
      <c r="J147" s="174"/>
      <c r="K147" s="174"/>
    </row>
    <row r="148" spans="2:11" x14ac:dyDescent="0.25">
      <c r="B148" s="170"/>
      <c r="C148" s="157"/>
      <c r="D148" s="177"/>
      <c r="E148" s="178"/>
      <c r="F148" s="178"/>
      <c r="G148" s="178"/>
      <c r="H148" s="178"/>
      <c r="I148" s="179"/>
      <c r="J148" s="162"/>
      <c r="K148" s="162"/>
    </row>
    <row r="149" spans="2:11" x14ac:dyDescent="0.25">
      <c r="B149" s="23"/>
      <c r="C149" s="171"/>
      <c r="D149" s="180"/>
      <c r="E149" s="181"/>
      <c r="F149" s="181"/>
      <c r="G149" s="181"/>
      <c r="H149" s="181"/>
      <c r="I149" s="182"/>
      <c r="J149" s="174"/>
      <c r="K149" s="174"/>
    </row>
    <row r="150" spans="2:11" ht="45" customHeight="1" x14ac:dyDescent="0.25">
      <c r="B150" s="23"/>
      <c r="C150" s="175"/>
      <c r="D150" s="177"/>
      <c r="E150" s="178"/>
      <c r="F150" s="178"/>
      <c r="G150" s="178"/>
      <c r="H150" s="178"/>
      <c r="I150" s="179"/>
      <c r="J150" s="162"/>
      <c r="K150" s="162"/>
    </row>
    <row r="151" spans="2:11" x14ac:dyDescent="0.25">
      <c r="B151" s="23"/>
      <c r="C151" s="176"/>
      <c r="D151" s="177"/>
      <c r="E151" s="178"/>
      <c r="F151" s="178"/>
      <c r="G151" s="178"/>
      <c r="H151" s="178"/>
      <c r="I151" s="179"/>
      <c r="J151" s="162"/>
      <c r="K151" s="162"/>
    </row>
    <row r="152" spans="2:11" x14ac:dyDescent="0.25">
      <c r="B152" s="23"/>
      <c r="C152" s="176"/>
      <c r="D152" s="177"/>
      <c r="E152" s="178"/>
      <c r="F152" s="178"/>
      <c r="G152" s="178"/>
      <c r="H152" s="178"/>
      <c r="I152" s="179"/>
      <c r="J152" s="162"/>
      <c r="K152" s="162"/>
    </row>
    <row r="153" spans="2:11" x14ac:dyDescent="0.25">
      <c r="B153" s="23"/>
      <c r="C153" s="175"/>
      <c r="D153" s="177"/>
      <c r="E153" s="178"/>
      <c r="F153" s="178"/>
      <c r="G153" s="178"/>
      <c r="H153" s="178"/>
      <c r="I153" s="179"/>
      <c r="J153" s="162"/>
      <c r="K153" s="162"/>
    </row>
    <row r="154" spans="2:11" x14ac:dyDescent="0.25">
      <c r="B154" s="23"/>
      <c r="C154" s="23"/>
      <c r="D154" s="183"/>
      <c r="E154" s="184"/>
      <c r="F154" s="184"/>
      <c r="G154" s="184"/>
      <c r="H154" s="184"/>
      <c r="I154" s="179"/>
      <c r="J154" s="162"/>
      <c r="K154" s="162"/>
    </row>
    <row r="155" spans="2:11" ht="48" customHeight="1" x14ac:dyDescent="0.25">
      <c r="B155" s="23"/>
      <c r="C155" s="23"/>
      <c r="D155" s="183"/>
      <c r="E155" s="184"/>
      <c r="F155" s="184"/>
      <c r="G155" s="184"/>
      <c r="H155" s="184"/>
      <c r="I155" s="179"/>
      <c r="J155" s="162"/>
      <c r="K155" s="162"/>
    </row>
    <row r="156" spans="2:11" x14ac:dyDescent="0.25">
      <c r="B156" s="170"/>
      <c r="C156" s="157"/>
      <c r="D156" s="177"/>
      <c r="E156" s="178"/>
      <c r="F156" s="178"/>
      <c r="G156" s="178"/>
      <c r="H156" s="178"/>
      <c r="I156" s="179"/>
      <c r="J156" s="162"/>
      <c r="K156" s="162"/>
    </row>
    <row r="157" spans="2:11" x14ac:dyDescent="0.25">
      <c r="B157" s="170"/>
      <c r="C157" s="157"/>
      <c r="D157" s="177"/>
      <c r="E157" s="178"/>
      <c r="F157" s="178"/>
      <c r="G157" s="178"/>
      <c r="H157" s="178"/>
      <c r="I157" s="179"/>
      <c r="J157" s="162"/>
      <c r="K157" s="162"/>
    </row>
    <row r="158" spans="2:11" x14ac:dyDescent="0.25">
      <c r="B158" s="170"/>
      <c r="C158" s="171"/>
      <c r="D158" s="180"/>
      <c r="E158" s="181"/>
      <c r="F158" s="181"/>
      <c r="G158" s="181"/>
      <c r="H158" s="181"/>
      <c r="I158" s="182"/>
      <c r="J158" s="174"/>
      <c r="K158" s="174"/>
    </row>
    <row r="159" spans="2:11" ht="24" customHeight="1" x14ac:dyDescent="0.25">
      <c r="B159" s="170"/>
      <c r="C159" s="175"/>
      <c r="D159" s="177"/>
      <c r="E159" s="178"/>
      <c r="F159" s="178"/>
      <c r="G159" s="178"/>
      <c r="H159" s="178"/>
      <c r="I159" s="179"/>
      <c r="J159" s="162"/>
      <c r="K159" s="162"/>
    </row>
    <row r="160" spans="2:11" x14ac:dyDescent="0.25">
      <c r="B160" s="23"/>
      <c r="C160" s="175"/>
      <c r="D160" s="177"/>
      <c r="E160" s="178"/>
      <c r="F160" s="178"/>
      <c r="G160" s="178"/>
      <c r="H160" s="178"/>
      <c r="I160" s="179"/>
      <c r="J160" s="162"/>
      <c r="K160" s="162"/>
    </row>
    <row r="161" spans="2:11" x14ac:dyDescent="0.25">
      <c r="B161" s="23"/>
      <c r="C161" s="175"/>
      <c r="D161" s="177"/>
      <c r="E161" s="178"/>
      <c r="F161" s="178"/>
      <c r="G161" s="178"/>
      <c r="H161" s="178"/>
      <c r="I161" s="179"/>
      <c r="J161" s="162"/>
      <c r="K161" s="162"/>
    </row>
    <row r="162" spans="2:11" x14ac:dyDescent="0.25">
      <c r="B162" s="23"/>
      <c r="C162" s="175"/>
      <c r="D162" s="177"/>
      <c r="E162" s="178"/>
      <c r="F162" s="178"/>
      <c r="G162" s="178"/>
      <c r="H162" s="178"/>
      <c r="I162" s="179"/>
      <c r="J162" s="162"/>
      <c r="K162" s="162"/>
    </row>
    <row r="163" spans="2:11" x14ac:dyDescent="0.25">
      <c r="B163" s="23"/>
      <c r="C163" s="175"/>
      <c r="D163" s="177"/>
      <c r="E163" s="178"/>
      <c r="F163" s="178"/>
      <c r="G163" s="178"/>
      <c r="H163" s="178"/>
      <c r="I163" s="179"/>
      <c r="J163" s="162"/>
      <c r="K163" s="162"/>
    </row>
    <row r="164" spans="2:11" x14ac:dyDescent="0.25">
      <c r="B164" s="23"/>
      <c r="C164" s="175"/>
      <c r="D164" s="177"/>
      <c r="E164" s="178"/>
      <c r="F164" s="178"/>
      <c r="G164" s="178"/>
      <c r="H164" s="178"/>
      <c r="I164" s="179"/>
      <c r="J164" s="162"/>
      <c r="K164" s="162"/>
    </row>
    <row r="165" spans="2:11" x14ac:dyDescent="0.25">
      <c r="B165" s="170"/>
      <c r="C165" s="175"/>
      <c r="D165" s="177"/>
      <c r="E165" s="178"/>
      <c r="F165" s="178"/>
      <c r="G165" s="178"/>
      <c r="H165" s="178"/>
      <c r="I165" s="179"/>
      <c r="J165" s="162"/>
      <c r="K165" s="162"/>
    </row>
    <row r="166" spans="2:11" x14ac:dyDescent="0.25">
      <c r="B166" s="170"/>
      <c r="C166" s="175"/>
      <c r="D166" s="177"/>
      <c r="E166" s="178"/>
      <c r="F166" s="178"/>
      <c r="G166" s="178"/>
      <c r="H166" s="178"/>
      <c r="I166" s="179"/>
      <c r="J166" s="162"/>
      <c r="K166" s="162"/>
    </row>
    <row r="167" spans="2:11" x14ac:dyDescent="0.25">
      <c r="B167" s="170"/>
      <c r="C167" s="175"/>
      <c r="D167" s="177"/>
      <c r="E167" s="178"/>
      <c r="F167" s="178"/>
      <c r="G167" s="178"/>
      <c r="H167" s="178"/>
      <c r="I167" s="179"/>
      <c r="J167" s="162"/>
      <c r="K167" s="162"/>
    </row>
    <row r="168" spans="2:11" x14ac:dyDescent="0.25">
      <c r="B168" s="170"/>
      <c r="C168" s="175"/>
      <c r="D168" s="177"/>
      <c r="E168" s="178"/>
      <c r="F168" s="178"/>
      <c r="G168" s="178"/>
      <c r="H168" s="178"/>
      <c r="I168" s="179"/>
      <c r="J168" s="162"/>
      <c r="K168" s="162"/>
    </row>
    <row r="169" spans="2:11" x14ac:dyDescent="0.25">
      <c r="B169" s="170"/>
      <c r="C169" s="175"/>
      <c r="D169" s="177"/>
      <c r="E169" s="178"/>
      <c r="F169" s="178"/>
      <c r="G169" s="178"/>
      <c r="H169" s="178"/>
      <c r="I169" s="179"/>
      <c r="J169" s="162"/>
      <c r="K169" s="162"/>
    </row>
    <row r="170" spans="2:11" x14ac:dyDescent="0.25">
      <c r="B170" s="170"/>
      <c r="C170" s="175"/>
      <c r="D170" s="177"/>
      <c r="E170" s="178"/>
      <c r="F170" s="178"/>
      <c r="G170" s="178"/>
      <c r="H170" s="178"/>
      <c r="I170" s="179"/>
      <c r="J170" s="162"/>
      <c r="K170" s="162"/>
    </row>
    <row r="171" spans="2:11" x14ac:dyDescent="0.25">
      <c r="B171" s="170"/>
      <c r="C171" s="185"/>
      <c r="D171" s="177"/>
      <c r="E171" s="178"/>
      <c r="F171" s="178"/>
      <c r="G171" s="178"/>
      <c r="H171" s="178"/>
      <c r="I171" s="179"/>
      <c r="J171" s="162"/>
      <c r="K171" s="162"/>
    </row>
    <row r="172" spans="2:11" x14ac:dyDescent="0.25">
      <c r="B172" s="170"/>
      <c r="C172" s="185"/>
      <c r="D172" s="177"/>
      <c r="E172" s="178"/>
      <c r="F172" s="178"/>
      <c r="G172" s="178"/>
      <c r="H172" s="178"/>
      <c r="I172" s="179"/>
      <c r="J172" s="162"/>
      <c r="K172" s="162"/>
    </row>
    <row r="173" spans="2:11" x14ac:dyDescent="0.25">
      <c r="B173" s="170"/>
      <c r="C173" s="157"/>
      <c r="D173" s="177"/>
      <c r="E173" s="178"/>
      <c r="F173" s="178"/>
      <c r="G173" s="178"/>
      <c r="H173" s="178"/>
      <c r="I173" s="179"/>
      <c r="J173" s="162"/>
      <c r="K173" s="162"/>
    </row>
    <row r="174" spans="2:11" x14ac:dyDescent="0.25">
      <c r="B174" s="170"/>
      <c r="C174" s="171"/>
      <c r="D174" s="180"/>
      <c r="E174" s="181"/>
      <c r="F174" s="181"/>
      <c r="G174" s="181"/>
      <c r="H174" s="181"/>
      <c r="I174" s="182"/>
      <c r="J174" s="174"/>
      <c r="K174" s="174"/>
    </row>
    <row r="175" spans="2:11" x14ac:dyDescent="0.25">
      <c r="B175" s="170"/>
      <c r="C175" s="175"/>
      <c r="D175" s="177"/>
      <c r="E175" s="178"/>
      <c r="F175" s="178"/>
      <c r="G175" s="178"/>
      <c r="H175" s="178"/>
      <c r="I175" s="179"/>
      <c r="J175" s="162"/>
      <c r="K175" s="162"/>
    </row>
    <row r="176" spans="2:11" x14ac:dyDescent="0.25">
      <c r="B176" s="170"/>
      <c r="C176" s="175"/>
      <c r="D176" s="177"/>
      <c r="E176" s="178"/>
      <c r="F176" s="178"/>
      <c r="G176" s="178"/>
      <c r="H176" s="178"/>
      <c r="I176" s="179"/>
      <c r="J176" s="162"/>
      <c r="K176" s="162"/>
    </row>
    <row r="177" spans="2:11" x14ac:dyDescent="0.25">
      <c r="B177" s="185"/>
      <c r="C177" s="175"/>
      <c r="D177" s="177"/>
      <c r="E177" s="178"/>
      <c r="F177" s="178"/>
      <c r="G177" s="178"/>
      <c r="H177" s="178"/>
      <c r="I177" s="179"/>
      <c r="J177" s="162"/>
      <c r="K177" s="162"/>
    </row>
    <row r="178" spans="2:11" x14ac:dyDescent="0.25">
      <c r="B178" s="185"/>
      <c r="C178" s="175"/>
      <c r="D178" s="177"/>
      <c r="E178" s="178"/>
      <c r="F178" s="178"/>
      <c r="G178" s="178"/>
      <c r="H178" s="178"/>
      <c r="I178" s="179"/>
      <c r="J178" s="162"/>
      <c r="K178" s="162"/>
    </row>
    <row r="179" spans="2:11" x14ac:dyDescent="0.25">
      <c r="B179" s="23"/>
      <c r="C179" s="175"/>
      <c r="D179" s="177"/>
      <c r="E179" s="178"/>
      <c r="F179" s="178"/>
      <c r="G179" s="178"/>
      <c r="H179" s="178"/>
      <c r="I179" s="179"/>
      <c r="J179" s="162"/>
      <c r="K179" s="162"/>
    </row>
    <row r="180" spans="2:11" ht="30" customHeight="1" x14ac:dyDescent="0.25">
      <c r="B180" s="23"/>
      <c r="C180" s="175"/>
      <c r="D180" s="177"/>
      <c r="E180" s="178"/>
      <c r="F180" s="178"/>
      <c r="G180" s="178"/>
      <c r="H180" s="178"/>
      <c r="I180" s="179"/>
      <c r="J180" s="162"/>
      <c r="K180" s="162"/>
    </row>
    <row r="181" spans="2:11" ht="31.5" customHeight="1" x14ac:dyDescent="0.25">
      <c r="B181" s="170"/>
      <c r="C181" s="175"/>
      <c r="D181" s="177"/>
      <c r="E181" s="178"/>
      <c r="F181" s="178"/>
      <c r="G181" s="178"/>
      <c r="H181" s="178"/>
      <c r="I181" s="179"/>
      <c r="J181" s="162"/>
      <c r="K181" s="162"/>
    </row>
    <row r="182" spans="2:11" ht="21.75" customHeight="1" x14ac:dyDescent="0.25">
      <c r="B182" s="170"/>
      <c r="C182" s="175"/>
      <c r="D182" s="177"/>
      <c r="E182" s="178"/>
      <c r="F182" s="178"/>
      <c r="G182" s="178"/>
      <c r="H182" s="178"/>
      <c r="I182" s="179"/>
      <c r="J182" s="162"/>
      <c r="K182" s="162"/>
    </row>
    <row r="183" spans="2:11" x14ac:dyDescent="0.25">
      <c r="B183" s="170"/>
      <c r="C183" s="185"/>
      <c r="D183" s="177"/>
      <c r="E183" s="178"/>
      <c r="F183" s="178"/>
      <c r="G183" s="178"/>
      <c r="H183" s="178"/>
      <c r="I183" s="179"/>
      <c r="J183" s="162"/>
      <c r="K183" s="162"/>
    </row>
    <row r="184" spans="2:11" x14ac:dyDescent="0.25">
      <c r="B184" s="170"/>
      <c r="C184" s="185"/>
      <c r="D184" s="177"/>
      <c r="E184" s="178"/>
      <c r="F184" s="178"/>
      <c r="G184" s="178"/>
      <c r="H184" s="178"/>
      <c r="I184" s="179"/>
      <c r="J184" s="162"/>
      <c r="K184" s="162"/>
    </row>
    <row r="185" spans="2:11" x14ac:dyDescent="0.25">
      <c r="B185" s="170"/>
      <c r="C185" s="157"/>
      <c r="D185" s="177"/>
      <c r="E185" s="178"/>
      <c r="F185" s="178"/>
      <c r="G185" s="178"/>
      <c r="H185" s="178"/>
      <c r="I185" s="179"/>
      <c r="J185" s="162"/>
      <c r="K185" s="162"/>
    </row>
    <row r="186" spans="2:11" ht="31.5" customHeight="1" x14ac:dyDescent="0.25">
      <c r="B186" s="170"/>
      <c r="C186" s="185"/>
      <c r="D186" s="177"/>
      <c r="E186" s="178"/>
      <c r="F186" s="178"/>
      <c r="G186" s="178"/>
      <c r="H186" s="178"/>
      <c r="I186" s="179"/>
      <c r="J186" s="162"/>
      <c r="K186" s="162"/>
    </row>
    <row r="187" spans="2:11" x14ac:dyDescent="0.25">
      <c r="B187" s="170"/>
      <c r="C187" s="185"/>
      <c r="D187" s="177"/>
      <c r="E187" s="178"/>
      <c r="F187" s="178"/>
      <c r="G187" s="178"/>
      <c r="H187" s="178"/>
      <c r="I187" s="179"/>
      <c r="J187" s="162"/>
      <c r="K187" s="162"/>
    </row>
    <row r="188" spans="2:11" x14ac:dyDescent="0.25">
      <c r="B188" s="170"/>
      <c r="C188" s="157"/>
      <c r="D188" s="177"/>
      <c r="E188" s="178"/>
      <c r="F188" s="178"/>
      <c r="G188" s="178"/>
      <c r="H188" s="178"/>
      <c r="I188" s="179"/>
      <c r="J188" s="162"/>
      <c r="K188" s="162"/>
    </row>
    <row r="189" spans="2:11" x14ac:dyDescent="0.25">
      <c r="B189" s="185"/>
      <c r="C189" s="171"/>
      <c r="D189" s="180"/>
      <c r="E189" s="181"/>
      <c r="F189" s="181"/>
      <c r="G189" s="181"/>
      <c r="H189" s="181"/>
      <c r="I189" s="182"/>
      <c r="J189" s="174"/>
      <c r="K189" s="174"/>
    </row>
    <row r="190" spans="2:11" x14ac:dyDescent="0.25">
      <c r="B190" s="185"/>
      <c r="C190" s="175"/>
      <c r="D190" s="177"/>
      <c r="E190" s="178"/>
      <c r="F190" s="178"/>
      <c r="G190" s="178"/>
      <c r="H190" s="178"/>
      <c r="I190" s="179"/>
      <c r="J190" s="162"/>
      <c r="K190" s="162"/>
    </row>
    <row r="191" spans="2:11" x14ac:dyDescent="0.25">
      <c r="B191" s="23"/>
      <c r="C191" s="175"/>
      <c r="D191" s="177"/>
      <c r="E191" s="178"/>
      <c r="F191" s="178"/>
      <c r="G191" s="178"/>
      <c r="H191" s="178"/>
      <c r="I191" s="179"/>
      <c r="J191" s="162"/>
      <c r="K191" s="162"/>
    </row>
    <row r="192" spans="2:11" x14ac:dyDescent="0.25">
      <c r="B192" s="185"/>
      <c r="C192" s="175"/>
      <c r="D192" s="177"/>
      <c r="E192" s="178"/>
      <c r="F192" s="178"/>
      <c r="G192" s="178"/>
      <c r="H192" s="178"/>
      <c r="I192" s="179"/>
      <c r="J192" s="162"/>
      <c r="K192" s="162"/>
    </row>
    <row r="193" spans="2:11" x14ac:dyDescent="0.25">
      <c r="B193" s="185"/>
      <c r="C193" s="175"/>
      <c r="D193" s="177"/>
      <c r="E193" s="178"/>
      <c r="F193" s="178"/>
      <c r="G193" s="178"/>
      <c r="H193" s="178"/>
      <c r="I193" s="179"/>
      <c r="J193" s="162"/>
      <c r="K193" s="162"/>
    </row>
    <row r="194" spans="2:11" x14ac:dyDescent="0.25">
      <c r="B194" s="23"/>
      <c r="C194" s="175"/>
      <c r="D194" s="177"/>
      <c r="E194" s="178"/>
      <c r="F194" s="178"/>
      <c r="G194" s="178"/>
      <c r="H194" s="178"/>
      <c r="I194" s="179"/>
      <c r="J194" s="162"/>
      <c r="K194" s="162"/>
    </row>
    <row r="195" spans="2:11" x14ac:dyDescent="0.25">
      <c r="B195" s="23"/>
      <c r="C195" s="175"/>
      <c r="D195" s="177"/>
      <c r="E195" s="178"/>
      <c r="F195" s="178"/>
      <c r="G195" s="178"/>
      <c r="H195" s="178"/>
      <c r="I195" s="179"/>
      <c r="J195" s="162"/>
      <c r="K195" s="162"/>
    </row>
    <row r="196" spans="2:11" x14ac:dyDescent="0.25">
      <c r="B196" s="170"/>
      <c r="C196" s="175"/>
      <c r="D196" s="177"/>
      <c r="E196" s="178"/>
      <c r="F196" s="178"/>
      <c r="G196" s="178"/>
      <c r="H196" s="178"/>
      <c r="I196" s="179"/>
      <c r="J196" s="162"/>
      <c r="K196" s="162"/>
    </row>
    <row r="197" spans="2:11" x14ac:dyDescent="0.25">
      <c r="B197" s="170"/>
      <c r="C197" s="175"/>
      <c r="D197" s="177"/>
      <c r="E197" s="178"/>
      <c r="F197" s="178"/>
      <c r="G197" s="178"/>
      <c r="H197" s="178"/>
      <c r="I197" s="179"/>
      <c r="J197" s="162"/>
      <c r="K197" s="162"/>
    </row>
    <row r="198" spans="2:11" x14ac:dyDescent="0.25">
      <c r="B198" s="170"/>
      <c r="C198" s="175"/>
      <c r="D198" s="177"/>
      <c r="E198" s="178"/>
      <c r="F198" s="178"/>
      <c r="G198" s="178"/>
      <c r="H198" s="178"/>
      <c r="I198" s="179"/>
      <c r="J198" s="162"/>
      <c r="K198" s="162"/>
    </row>
    <row r="199" spans="2:11" x14ac:dyDescent="0.25">
      <c r="B199" s="170"/>
      <c r="C199" s="175"/>
      <c r="D199" s="177"/>
      <c r="E199" s="178"/>
      <c r="F199" s="178"/>
      <c r="G199" s="178"/>
      <c r="H199" s="178"/>
      <c r="I199" s="179"/>
      <c r="J199" s="162"/>
      <c r="K199" s="162"/>
    </row>
    <row r="200" spans="2:11" x14ac:dyDescent="0.25">
      <c r="B200" s="170"/>
      <c r="C200" s="175"/>
      <c r="D200" s="177"/>
      <c r="E200" s="178"/>
      <c r="F200" s="178"/>
      <c r="G200" s="178"/>
      <c r="H200" s="178"/>
      <c r="I200" s="179"/>
      <c r="J200" s="162"/>
      <c r="K200" s="162"/>
    </row>
    <row r="201" spans="2:11" x14ac:dyDescent="0.25">
      <c r="B201" s="170"/>
      <c r="C201" s="175"/>
      <c r="D201" s="177"/>
      <c r="E201" s="178"/>
      <c r="F201" s="178"/>
      <c r="G201" s="178"/>
      <c r="H201" s="178"/>
      <c r="I201" s="179"/>
      <c r="J201" s="162"/>
      <c r="K201" s="162"/>
    </row>
    <row r="202" spans="2:11" x14ac:dyDescent="0.25">
      <c r="B202" s="170"/>
      <c r="C202" s="175"/>
      <c r="D202" s="177"/>
      <c r="E202" s="178"/>
      <c r="F202" s="178"/>
      <c r="G202" s="178"/>
      <c r="H202" s="178"/>
      <c r="I202" s="179"/>
      <c r="J202" s="162"/>
      <c r="K202" s="162"/>
    </row>
    <row r="203" spans="2:11" x14ac:dyDescent="0.25">
      <c r="B203" s="170"/>
      <c r="C203" s="175"/>
      <c r="D203" s="177"/>
      <c r="E203" s="178"/>
      <c r="F203" s="178"/>
      <c r="G203" s="178"/>
      <c r="H203" s="178"/>
      <c r="I203" s="179"/>
      <c r="J203" s="162"/>
      <c r="K203" s="162"/>
    </row>
    <row r="204" spans="2:11" x14ac:dyDescent="0.25">
      <c r="B204" s="170"/>
      <c r="C204" s="175"/>
      <c r="D204" s="177"/>
      <c r="E204" s="178"/>
      <c r="F204" s="178"/>
      <c r="G204" s="178"/>
      <c r="H204" s="178"/>
      <c r="I204" s="179"/>
      <c r="J204" s="162"/>
      <c r="K204" s="162"/>
    </row>
    <row r="205" spans="2:11" x14ac:dyDescent="0.25">
      <c r="B205" s="170"/>
      <c r="C205" s="175"/>
      <c r="D205" s="177"/>
      <c r="E205" s="178"/>
      <c r="F205" s="178"/>
      <c r="G205" s="178"/>
      <c r="H205" s="178"/>
      <c r="I205" s="179"/>
      <c r="J205" s="162"/>
      <c r="K205" s="162"/>
    </row>
    <row r="206" spans="2:11" x14ac:dyDescent="0.25">
      <c r="B206" s="170"/>
      <c r="C206" s="175"/>
      <c r="D206" s="177"/>
      <c r="E206" s="178"/>
      <c r="F206" s="178"/>
      <c r="G206" s="178"/>
      <c r="H206" s="178"/>
      <c r="I206" s="179"/>
      <c r="J206" s="162"/>
      <c r="K206" s="162"/>
    </row>
    <row r="207" spans="2:11" x14ac:dyDescent="0.25">
      <c r="B207" s="170"/>
      <c r="C207" s="175"/>
      <c r="D207" s="177"/>
      <c r="E207" s="178"/>
      <c r="F207" s="178"/>
      <c r="G207" s="178"/>
      <c r="H207" s="178"/>
      <c r="I207" s="179"/>
      <c r="J207" s="162"/>
      <c r="K207" s="162"/>
    </row>
    <row r="208" spans="2:11" x14ac:dyDescent="0.25">
      <c r="B208" s="170"/>
      <c r="C208" s="175"/>
      <c r="D208" s="177"/>
      <c r="E208" s="178"/>
      <c r="F208" s="178"/>
      <c r="G208" s="178"/>
      <c r="H208" s="178"/>
      <c r="I208" s="179"/>
      <c r="J208" s="162"/>
      <c r="K208" s="162"/>
    </row>
    <row r="209" spans="2:11" x14ac:dyDescent="0.25">
      <c r="B209" s="170"/>
      <c r="C209" s="175"/>
      <c r="D209" s="177"/>
      <c r="E209" s="178"/>
      <c r="F209" s="178"/>
      <c r="G209" s="178"/>
      <c r="H209" s="178"/>
      <c r="I209" s="179"/>
      <c r="J209" s="162"/>
      <c r="K209" s="162"/>
    </row>
    <row r="210" spans="2:11" x14ac:dyDescent="0.25">
      <c r="B210" s="170"/>
      <c r="C210" s="175"/>
      <c r="D210" s="177"/>
      <c r="E210" s="178"/>
      <c r="F210" s="178"/>
      <c r="G210" s="178"/>
      <c r="H210" s="178"/>
      <c r="I210" s="179"/>
      <c r="J210" s="162"/>
      <c r="K210" s="162"/>
    </row>
    <row r="211" spans="2:11" x14ac:dyDescent="0.25">
      <c r="B211" s="170"/>
      <c r="C211" s="175"/>
      <c r="D211" s="177"/>
      <c r="E211" s="178"/>
      <c r="F211" s="178"/>
      <c r="G211" s="178"/>
      <c r="H211" s="178"/>
      <c r="I211" s="179"/>
      <c r="J211" s="162"/>
      <c r="K211" s="162"/>
    </row>
    <row r="212" spans="2:11" x14ac:dyDescent="0.25">
      <c r="B212" s="170"/>
      <c r="C212" s="175"/>
      <c r="D212" s="177"/>
      <c r="E212" s="178"/>
      <c r="F212" s="178"/>
      <c r="G212" s="178"/>
      <c r="H212" s="178"/>
      <c r="I212" s="179"/>
      <c r="J212" s="162"/>
      <c r="K212" s="162"/>
    </row>
    <row r="213" spans="2:11" x14ac:dyDescent="0.25">
      <c r="B213" s="170"/>
      <c r="C213" s="157"/>
      <c r="D213" s="177"/>
      <c r="E213" s="178"/>
      <c r="F213" s="178"/>
      <c r="G213" s="178"/>
      <c r="H213" s="178"/>
      <c r="I213" s="179"/>
      <c r="J213" s="162"/>
      <c r="K213" s="162"/>
    </row>
    <row r="214" spans="2:11" x14ac:dyDescent="0.25">
      <c r="B214" s="170"/>
      <c r="C214" s="185"/>
      <c r="D214" s="177"/>
      <c r="E214" s="178"/>
      <c r="F214" s="178"/>
      <c r="G214" s="178"/>
      <c r="H214" s="178"/>
      <c r="I214" s="179"/>
      <c r="J214" s="162"/>
      <c r="K214" s="162"/>
    </row>
    <row r="215" spans="2:11" x14ac:dyDescent="0.25">
      <c r="B215" s="170"/>
      <c r="C215" s="185"/>
      <c r="D215" s="177"/>
      <c r="E215" s="178"/>
      <c r="F215" s="178"/>
      <c r="G215" s="178"/>
      <c r="H215" s="178"/>
      <c r="I215" s="179"/>
      <c r="J215" s="162"/>
      <c r="K215" s="162"/>
    </row>
    <row r="216" spans="2:11" x14ac:dyDescent="0.25">
      <c r="B216" s="170"/>
      <c r="C216" s="171"/>
      <c r="D216" s="180"/>
      <c r="E216" s="181"/>
      <c r="F216" s="181"/>
      <c r="G216" s="181"/>
      <c r="H216" s="181"/>
      <c r="I216" s="182"/>
      <c r="J216" s="174"/>
      <c r="K216" s="174"/>
    </row>
    <row r="217" spans="2:11" x14ac:dyDescent="0.25">
      <c r="B217" s="170"/>
      <c r="C217" s="157"/>
      <c r="D217" s="177"/>
      <c r="E217" s="178"/>
      <c r="F217" s="178"/>
      <c r="G217" s="178"/>
      <c r="H217" s="178"/>
      <c r="I217" s="179"/>
      <c r="J217" s="162"/>
      <c r="K217" s="162"/>
    </row>
    <row r="218" spans="2:11" x14ac:dyDescent="0.25">
      <c r="B218" s="170"/>
      <c r="C218" s="157"/>
      <c r="D218" s="177"/>
      <c r="E218" s="178"/>
      <c r="F218" s="178"/>
      <c r="G218" s="178"/>
      <c r="H218" s="178"/>
      <c r="I218" s="179"/>
      <c r="J218" s="162"/>
      <c r="K218" s="162"/>
    </row>
    <row r="219" spans="2:11" x14ac:dyDescent="0.25">
      <c r="B219" s="23"/>
      <c r="C219" s="171"/>
      <c r="D219" s="180"/>
      <c r="E219" s="181"/>
      <c r="F219" s="181"/>
      <c r="G219" s="181"/>
      <c r="H219" s="181"/>
      <c r="I219" s="182"/>
      <c r="J219" s="174"/>
      <c r="K219" s="174"/>
    </row>
    <row r="220" spans="2:11" x14ac:dyDescent="0.25">
      <c r="B220" s="185"/>
      <c r="C220" s="175"/>
      <c r="D220" s="177"/>
      <c r="E220" s="178"/>
      <c r="F220" s="178"/>
      <c r="G220" s="178"/>
      <c r="H220" s="178"/>
      <c r="I220" s="179"/>
      <c r="J220" s="162"/>
      <c r="K220" s="162"/>
    </row>
    <row r="221" spans="2:11" x14ac:dyDescent="0.25">
      <c r="B221" s="185"/>
      <c r="C221" s="175"/>
      <c r="D221" s="177"/>
      <c r="E221" s="178"/>
      <c r="F221" s="178"/>
      <c r="G221" s="178"/>
      <c r="H221" s="178"/>
      <c r="I221" s="179"/>
      <c r="J221" s="162"/>
      <c r="K221" s="162"/>
    </row>
    <row r="222" spans="2:11" x14ac:dyDescent="0.25">
      <c r="B222" s="23"/>
      <c r="C222" s="175"/>
      <c r="D222" s="177"/>
      <c r="E222" s="178"/>
      <c r="F222" s="178"/>
      <c r="G222" s="178"/>
      <c r="H222" s="178"/>
      <c r="I222" s="179"/>
      <c r="J222" s="162"/>
      <c r="K222" s="162"/>
    </row>
    <row r="223" spans="2:11" x14ac:dyDescent="0.25">
      <c r="B223" s="23"/>
      <c r="C223" s="23"/>
      <c r="D223" s="183"/>
      <c r="E223" s="184"/>
      <c r="F223" s="184"/>
      <c r="G223" s="184"/>
      <c r="H223" s="184"/>
      <c r="I223" s="179"/>
      <c r="J223" s="162"/>
      <c r="K223" s="162"/>
    </row>
    <row r="224" spans="2:11" x14ac:dyDescent="0.25">
      <c r="B224" s="23"/>
      <c r="C224" s="185"/>
      <c r="D224" s="177"/>
      <c r="E224" s="178"/>
      <c r="F224" s="178"/>
      <c r="G224" s="178"/>
      <c r="H224" s="178"/>
      <c r="I224" s="179"/>
      <c r="J224" s="162"/>
      <c r="K224" s="162"/>
    </row>
    <row r="225" spans="1:11" x14ac:dyDescent="0.25">
      <c r="B225" s="23"/>
      <c r="C225" s="185"/>
      <c r="D225" s="177"/>
      <c r="E225" s="178"/>
      <c r="F225" s="178"/>
      <c r="G225" s="178"/>
      <c r="H225" s="178"/>
      <c r="I225" s="179"/>
      <c r="J225" s="162"/>
      <c r="K225" s="162"/>
    </row>
    <row r="226" spans="1:11" x14ac:dyDescent="0.25">
      <c r="B226" s="170"/>
      <c r="C226" s="171"/>
      <c r="D226" s="180"/>
      <c r="E226" s="181"/>
      <c r="F226" s="181"/>
      <c r="G226" s="181"/>
      <c r="H226" s="181"/>
      <c r="I226" s="182"/>
      <c r="J226" s="174"/>
      <c r="K226" s="174"/>
    </row>
    <row r="227" spans="1:11" x14ac:dyDescent="0.25">
      <c r="B227" s="170"/>
      <c r="C227" s="157"/>
      <c r="D227" s="177"/>
      <c r="E227" s="178"/>
      <c r="F227" s="178"/>
      <c r="G227" s="178"/>
      <c r="H227" s="178"/>
      <c r="I227" s="179"/>
      <c r="J227" s="162"/>
      <c r="K227" s="162"/>
    </row>
    <row r="228" spans="1:11" x14ac:dyDescent="0.25">
      <c r="B228" s="170"/>
      <c r="C228" s="156"/>
      <c r="D228" s="177"/>
      <c r="E228" s="178"/>
      <c r="F228" s="178"/>
      <c r="G228" s="178"/>
      <c r="H228" s="178"/>
      <c r="I228" s="179"/>
      <c r="J228" s="162"/>
      <c r="K228" s="162"/>
    </row>
    <row r="229" spans="1:11" x14ac:dyDescent="0.25">
      <c r="B229" s="23"/>
      <c r="D229" s="183"/>
      <c r="E229" s="184"/>
      <c r="F229" s="184"/>
      <c r="G229" s="184"/>
      <c r="H229" s="184"/>
      <c r="I229" s="179"/>
      <c r="J229" s="162"/>
      <c r="K229" s="162"/>
    </row>
    <row r="230" spans="1:11" x14ac:dyDescent="0.25">
      <c r="B230" s="185"/>
      <c r="C230" s="156"/>
      <c r="D230" s="177"/>
      <c r="E230" s="178"/>
      <c r="F230" s="178"/>
      <c r="G230" s="178"/>
      <c r="H230" s="178"/>
      <c r="I230" s="179"/>
      <c r="J230" s="162"/>
      <c r="K230" s="162"/>
    </row>
    <row r="231" spans="1:11" x14ac:dyDescent="0.25">
      <c r="B231" s="185"/>
      <c r="C231" s="156"/>
      <c r="D231" s="177"/>
      <c r="E231" s="178"/>
      <c r="F231" s="178"/>
      <c r="G231" s="178"/>
      <c r="H231" s="178"/>
      <c r="I231" s="179"/>
      <c r="J231" s="162"/>
      <c r="K231" s="162"/>
    </row>
    <row r="232" spans="1:11" x14ac:dyDescent="0.25">
      <c r="B232" s="23"/>
      <c r="D232" s="183"/>
      <c r="E232" s="184"/>
      <c r="F232" s="184"/>
      <c r="G232" s="184"/>
      <c r="H232" s="184"/>
      <c r="I232" s="179"/>
      <c r="J232" s="162"/>
      <c r="K232" s="162"/>
    </row>
    <row r="233" spans="1:11" s="156" customFormat="1" x14ac:dyDescent="0.25">
      <c r="A233" s="92"/>
      <c r="B233" s="23"/>
      <c r="C233" s="97"/>
      <c r="D233" s="89"/>
      <c r="E233" s="89"/>
      <c r="F233" s="89"/>
      <c r="G233" s="89"/>
      <c r="H233" s="89"/>
      <c r="I233" s="89"/>
      <c r="J233" s="186"/>
      <c r="K233" s="186"/>
    </row>
    <row r="234" spans="1:11" s="109" customFormat="1" x14ac:dyDescent="0.25">
      <c r="A234" s="187"/>
      <c r="B234" s="156"/>
      <c r="C234" s="156"/>
      <c r="D234" s="188"/>
      <c r="E234" s="188"/>
      <c r="F234" s="188"/>
      <c r="G234" s="188"/>
      <c r="H234" s="188"/>
      <c r="I234" s="188"/>
      <c r="J234" s="164"/>
      <c r="K234" s="164"/>
    </row>
    <row r="235" spans="1:11" x14ac:dyDescent="0.25">
      <c r="A235" s="116"/>
      <c r="B235" s="109"/>
      <c r="C235" s="109"/>
      <c r="D235" s="189"/>
      <c r="E235" s="189"/>
      <c r="F235" s="189"/>
      <c r="G235" s="189"/>
      <c r="H235" s="189"/>
      <c r="I235" s="189"/>
      <c r="J235" s="189"/>
      <c r="K235" s="162"/>
    </row>
    <row r="236" spans="1:11" s="156" customFormat="1" x14ac:dyDescent="0.25">
      <c r="A236" s="92"/>
      <c r="B236" s="97"/>
      <c r="C236" s="97"/>
      <c r="D236" s="89"/>
      <c r="E236" s="89"/>
      <c r="F236" s="89"/>
      <c r="G236" s="89"/>
      <c r="H236" s="89"/>
      <c r="I236" s="89"/>
      <c r="J236" s="89"/>
      <c r="K236" s="186"/>
    </row>
    <row r="237" spans="1:11" s="109" customFormat="1" x14ac:dyDescent="0.25">
      <c r="A237" s="187"/>
      <c r="B237" s="156"/>
      <c r="C237" s="156"/>
      <c r="D237" s="188"/>
      <c r="E237" s="188"/>
      <c r="F237" s="188"/>
      <c r="G237" s="188"/>
      <c r="H237" s="188"/>
      <c r="I237" s="188"/>
      <c r="J237" s="188"/>
      <c r="K237" s="164"/>
    </row>
    <row r="238" spans="1:11" x14ac:dyDescent="0.25">
      <c r="A238" s="116"/>
      <c r="B238" s="109"/>
      <c r="C238" s="109"/>
      <c r="D238" s="189"/>
      <c r="E238" s="189"/>
      <c r="F238" s="189"/>
      <c r="G238" s="189"/>
      <c r="H238" s="189"/>
      <c r="I238" s="189"/>
      <c r="J238" s="189"/>
      <c r="K238" s="162"/>
    </row>
    <row r="239" spans="1:11" x14ac:dyDescent="0.25">
      <c r="D239" s="89"/>
      <c r="E239" s="89"/>
      <c r="F239" s="89"/>
      <c r="G239" s="89"/>
      <c r="H239" s="89"/>
      <c r="I239" s="89"/>
      <c r="J239" s="89"/>
      <c r="K239" s="89"/>
    </row>
    <row r="240" spans="1:11" x14ac:dyDescent="0.25">
      <c r="D240" s="89"/>
      <c r="E240" s="89"/>
      <c r="F240" s="89"/>
      <c r="G240" s="89"/>
      <c r="H240" s="89"/>
      <c r="I240" s="89"/>
      <c r="J240" s="89"/>
      <c r="K240" s="89"/>
    </row>
    <row r="241" spans="4:11" x14ac:dyDescent="0.25">
      <c r="D241" s="89"/>
      <c r="E241" s="89"/>
      <c r="F241" s="89"/>
      <c r="G241" s="89"/>
      <c r="H241" s="89"/>
      <c r="I241" s="89"/>
      <c r="J241" s="89"/>
      <c r="K241" s="89"/>
    </row>
    <row r="242" spans="4:11" x14ac:dyDescent="0.25">
      <c r="D242" s="89"/>
      <c r="E242" s="89"/>
      <c r="F242" s="89"/>
      <c r="G242" s="89"/>
      <c r="H242" s="89"/>
      <c r="I242" s="89"/>
      <c r="J242" s="89"/>
      <c r="K242" s="89"/>
    </row>
    <row r="243" spans="4:11" x14ac:dyDescent="0.25">
      <c r="J243" s="89"/>
      <c r="K243" s="89"/>
    </row>
    <row r="244" spans="4:11" x14ac:dyDescent="0.25">
      <c r="J244" s="89"/>
      <c r="K244" s="89"/>
    </row>
    <row r="245" spans="4:11" x14ac:dyDescent="0.25">
      <c r="K245" s="89"/>
    </row>
    <row r="246" spans="4:11" x14ac:dyDescent="0.25">
      <c r="K246" s="89"/>
    </row>
    <row r="247" spans="4:11" x14ac:dyDescent="0.25">
      <c r="K247" s="89"/>
    </row>
    <row r="248" spans="4:11" x14ac:dyDescent="0.25">
      <c r="K248" s="89"/>
    </row>
  </sheetData>
  <mergeCells count="80">
    <mergeCell ref="C61:D61"/>
    <mergeCell ref="C60:I60"/>
    <mergeCell ref="F38:G38"/>
    <mergeCell ref="F30:I30"/>
    <mergeCell ref="C64:D64"/>
    <mergeCell ref="D27:E27"/>
    <mergeCell ref="B8:J8"/>
    <mergeCell ref="D21:E21"/>
    <mergeCell ref="D20:E20"/>
    <mergeCell ref="D19:E19"/>
    <mergeCell ref="D18:E18"/>
    <mergeCell ref="C14:I14"/>
    <mergeCell ref="E63:I63"/>
    <mergeCell ref="J59:J64"/>
    <mergeCell ref="C63:D63"/>
    <mergeCell ref="C62:D62"/>
    <mergeCell ref="C25:C30"/>
    <mergeCell ref="D33:E57"/>
    <mergeCell ref="B2:J2"/>
    <mergeCell ref="B12:J12"/>
    <mergeCell ref="B3:J3"/>
    <mergeCell ref="B6:C6"/>
    <mergeCell ref="B4:C4"/>
    <mergeCell ref="B5:C5"/>
    <mergeCell ref="H4:I4"/>
    <mergeCell ref="H5:I5"/>
    <mergeCell ref="H6:I6"/>
    <mergeCell ref="D29:E29"/>
    <mergeCell ref="D28:E28"/>
    <mergeCell ref="D30:E30"/>
    <mergeCell ref="D22:E22"/>
    <mergeCell ref="D23:E23"/>
    <mergeCell ref="E64:I64"/>
    <mergeCell ref="E61:I61"/>
    <mergeCell ref="F50:G50"/>
    <mergeCell ref="F46:G46"/>
    <mergeCell ref="F47:G47"/>
    <mergeCell ref="F52:G52"/>
    <mergeCell ref="F53:G53"/>
    <mergeCell ref="F51:G51"/>
    <mergeCell ref="F49:G49"/>
    <mergeCell ref="F48:G48"/>
    <mergeCell ref="E62:I62"/>
    <mergeCell ref="C59:I59"/>
    <mergeCell ref="F54:G54"/>
    <mergeCell ref="F55:G55"/>
    <mergeCell ref="F56:G56"/>
    <mergeCell ref="F57:G57"/>
    <mergeCell ref="F44:G44"/>
    <mergeCell ref="F45:G45"/>
    <mergeCell ref="F36:G36"/>
    <mergeCell ref="F37:G37"/>
    <mergeCell ref="G27:H27"/>
    <mergeCell ref="G28:H28"/>
    <mergeCell ref="F41:G41"/>
    <mergeCell ref="F42:G42"/>
    <mergeCell ref="F43:G43"/>
    <mergeCell ref="F29:I29"/>
    <mergeCell ref="F39:G39"/>
    <mergeCell ref="F40:G40"/>
    <mergeCell ref="F33:G33"/>
    <mergeCell ref="F34:G34"/>
    <mergeCell ref="D32:H32"/>
    <mergeCell ref="F35:G35"/>
    <mergeCell ref="B7:J7"/>
    <mergeCell ref="B11:J11"/>
    <mergeCell ref="B10:J10"/>
    <mergeCell ref="C18:C23"/>
    <mergeCell ref="F18:I18"/>
    <mergeCell ref="F20:I20"/>
    <mergeCell ref="F19:I19"/>
    <mergeCell ref="D16:E16"/>
    <mergeCell ref="F16:I16"/>
    <mergeCell ref="D25:E25"/>
    <mergeCell ref="G26:H26"/>
    <mergeCell ref="D26:E26"/>
    <mergeCell ref="G25:H25"/>
    <mergeCell ref="F21:I21"/>
    <mergeCell ref="F23:I23"/>
    <mergeCell ref="F22:I22"/>
  </mergeCells>
  <phoneticPr fontId="6" type="noConversion"/>
  <dataValidations count="10">
    <dataValidation type="list" allowBlank="1" showInputMessage="1" showErrorMessage="1" sqref="G26:H28">
      <formula1>$P$24:$P$31</formula1>
    </dataValidation>
    <dataValidation type="list" allowBlank="1" showInputMessage="1" showErrorMessage="1" sqref="F26">
      <formula1>$M$24:$M$32</formula1>
    </dataValidation>
    <dataValidation type="list" allowBlank="1" showInputMessage="1" showErrorMessage="1" sqref="F27">
      <formula1>$N$24:$N$32</formula1>
    </dataValidation>
    <dataValidation type="list" allowBlank="1" showInputMessage="1" showErrorMessage="1" sqref="F28">
      <formula1>$O$24:$O$28</formula1>
    </dataValidation>
    <dataValidation type="list" allowBlank="1" showInputMessage="1" showErrorMessage="1" sqref="H54">
      <formula1>$Q$35:$Q$37</formula1>
    </dataValidation>
    <dataValidation type="list" allowBlank="1" showInputMessage="1" showErrorMessage="1" sqref="H51:H53">
      <formula1>$P$35:$P$39</formula1>
    </dataValidation>
    <dataValidation type="list" allowBlank="1" showInputMessage="1" showErrorMessage="1" sqref="H50">
      <formula1>$O$36:$O$38</formula1>
    </dataValidation>
    <dataValidation type="list" allowBlank="1" showInputMessage="1" showErrorMessage="1" sqref="H33">
      <formula1>$M$35:$M$39</formula1>
    </dataValidation>
    <dataValidation type="list" allowBlank="1" showInputMessage="1" showErrorMessage="1" sqref="F16:I16">
      <formula1>$V$12:$V$15</formula1>
    </dataValidation>
    <dataValidation type="list" allowBlank="1" showInputMessage="1" showErrorMessage="1" sqref="H37:H49">
      <formula1>$N$36:$N$38</formula1>
    </dataValidation>
  </dataValidations>
  <printOptions horizontalCentered="1"/>
  <pageMargins left="0.38" right="0.49" top="0.75" bottom="0.49" header="0.5" footer="0.28999999999999998"/>
  <pageSetup scale="65"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11"/>
  <sheetViews>
    <sheetView workbookViewId="0">
      <selection activeCell="D19" sqref="D19"/>
    </sheetView>
  </sheetViews>
  <sheetFormatPr defaultRowHeight="12.75" x14ac:dyDescent="0.2"/>
  <cols>
    <col min="1" max="1" width="9.140625" style="1"/>
    <col min="2" max="2" width="39.5703125" style="3" customWidth="1"/>
    <col min="3" max="3" width="40.42578125" style="3" customWidth="1"/>
    <col min="4" max="4" width="39.140625" style="3" customWidth="1"/>
    <col min="5" max="16384" width="9.140625" style="3"/>
  </cols>
  <sheetData>
    <row r="1" spans="1:4" ht="15" x14ac:dyDescent="0.2">
      <c r="A1" s="1" t="s">
        <v>573</v>
      </c>
      <c r="B1" s="2"/>
      <c r="D1" s="7" t="s">
        <v>107</v>
      </c>
    </row>
    <row r="2" spans="1:4" x14ac:dyDescent="0.2">
      <c r="B2" s="2" t="s">
        <v>574</v>
      </c>
    </row>
    <row r="3" spans="1:4" x14ac:dyDescent="0.2">
      <c r="B3" s="2" t="s">
        <v>575</v>
      </c>
      <c r="D3" s="2" t="s">
        <v>100</v>
      </c>
    </row>
    <row r="4" spans="1:4" x14ac:dyDescent="0.2">
      <c r="B4" s="2"/>
      <c r="D4" s="2" t="s">
        <v>101</v>
      </c>
    </row>
    <row r="5" spans="1:4" x14ac:dyDescent="0.2">
      <c r="A5" s="1" t="s">
        <v>576</v>
      </c>
      <c r="D5" s="2" t="s">
        <v>102</v>
      </c>
    </row>
    <row r="6" spans="1:4" x14ac:dyDescent="0.2">
      <c r="B6" s="2" t="s">
        <v>577</v>
      </c>
      <c r="D6" s="2" t="s">
        <v>103</v>
      </c>
    </row>
    <row r="7" spans="1:4" x14ac:dyDescent="0.2">
      <c r="B7" s="2" t="s">
        <v>578</v>
      </c>
      <c r="D7" s="2" t="s">
        <v>104</v>
      </c>
    </row>
    <row r="8" spans="1:4" x14ac:dyDescent="0.2">
      <c r="D8" s="2"/>
    </row>
    <row r="9" spans="1:4" x14ac:dyDescent="0.2">
      <c r="A9" s="1" t="s">
        <v>579</v>
      </c>
      <c r="D9" s="2"/>
    </row>
    <row r="10" spans="1:4" ht="27.75" x14ac:dyDescent="0.2">
      <c r="B10" s="4" t="s">
        <v>580</v>
      </c>
    </row>
    <row r="11" spans="1:4" ht="15" x14ac:dyDescent="0.2">
      <c r="B11" s="2" t="s">
        <v>578</v>
      </c>
      <c r="D11" s="7" t="s">
        <v>106</v>
      </c>
    </row>
    <row r="13" spans="1:4" x14ac:dyDescent="0.2">
      <c r="A13" s="1" t="s">
        <v>581</v>
      </c>
      <c r="D13" s="2" t="s">
        <v>116</v>
      </c>
    </row>
    <row r="14" spans="1:4" x14ac:dyDescent="0.2">
      <c r="B14" s="2" t="s">
        <v>582</v>
      </c>
      <c r="D14" s="2" t="s">
        <v>117</v>
      </c>
    </row>
    <row r="15" spans="1:4" x14ac:dyDescent="0.2">
      <c r="B15" s="2" t="s">
        <v>583</v>
      </c>
      <c r="D15" s="2" t="s">
        <v>105</v>
      </c>
    </row>
    <row r="16" spans="1:4" x14ac:dyDescent="0.2">
      <c r="B16" s="2" t="s">
        <v>578</v>
      </c>
      <c r="D16" s="2" t="s">
        <v>571</v>
      </c>
    </row>
    <row r="17" spans="1:4" x14ac:dyDescent="0.2">
      <c r="B17" s="2"/>
      <c r="D17" s="2" t="s">
        <v>560</v>
      </c>
    </row>
    <row r="18" spans="1:4" x14ac:dyDescent="0.2">
      <c r="A18" s="1" t="s">
        <v>584</v>
      </c>
      <c r="B18" s="2"/>
      <c r="D18" s="2" t="s">
        <v>561</v>
      </c>
    </row>
    <row r="19" spans="1:4" ht="27.75" x14ac:dyDescent="0.2">
      <c r="B19" s="4" t="s">
        <v>585</v>
      </c>
    </row>
    <row r="20" spans="1:4" x14ac:dyDescent="0.2">
      <c r="B20" s="2" t="s">
        <v>586</v>
      </c>
    </row>
    <row r="21" spans="1:4" x14ac:dyDescent="0.2">
      <c r="B21" s="2"/>
    </row>
    <row r="22" spans="1:4" x14ac:dyDescent="0.2">
      <c r="A22" s="1" t="s">
        <v>587</v>
      </c>
      <c r="B22" s="2"/>
    </row>
    <row r="23" spans="1:4" ht="18.75" x14ac:dyDescent="0.2">
      <c r="B23" s="4" t="s">
        <v>588</v>
      </c>
    </row>
    <row r="24" spans="1:4" x14ac:dyDescent="0.2">
      <c r="B24" s="2"/>
    </row>
    <row r="25" spans="1:4" x14ac:dyDescent="0.2">
      <c r="A25" s="1" t="s">
        <v>589</v>
      </c>
      <c r="B25" s="2"/>
    </row>
    <row r="26" spans="1:4" x14ac:dyDescent="0.2">
      <c r="B26" s="2" t="s">
        <v>590</v>
      </c>
    </row>
    <row r="27" spans="1:4" x14ac:dyDescent="0.2">
      <c r="B27" s="2" t="s">
        <v>591</v>
      </c>
    </row>
    <row r="28" spans="1:4" x14ac:dyDescent="0.2">
      <c r="B28" s="2" t="s">
        <v>592</v>
      </c>
    </row>
    <row r="29" spans="1:4" x14ac:dyDescent="0.2">
      <c r="B29" s="2"/>
    </row>
    <row r="30" spans="1:4" x14ac:dyDescent="0.2">
      <c r="A30" s="1" t="s">
        <v>593</v>
      </c>
      <c r="B30" s="2"/>
    </row>
    <row r="31" spans="1:4" x14ac:dyDescent="0.2">
      <c r="B31" s="2" t="s">
        <v>594</v>
      </c>
    </row>
    <row r="32" spans="1:4" x14ac:dyDescent="0.2">
      <c r="B32" s="2" t="s">
        <v>595</v>
      </c>
    </row>
    <row r="33" spans="1:2" x14ac:dyDescent="0.2">
      <c r="B33" s="2"/>
    </row>
    <row r="34" spans="1:2" x14ac:dyDescent="0.2">
      <c r="A34" s="1" t="s">
        <v>596</v>
      </c>
      <c r="B34" s="2"/>
    </row>
    <row r="35" spans="1:2" ht="27.75" x14ac:dyDescent="0.2">
      <c r="B35" s="4" t="s">
        <v>597</v>
      </c>
    </row>
    <row r="36" spans="1:2" x14ac:dyDescent="0.2">
      <c r="B36" s="2" t="s">
        <v>598</v>
      </c>
    </row>
    <row r="37" spans="1:2" x14ac:dyDescent="0.2">
      <c r="B37" s="2"/>
    </row>
    <row r="38" spans="1:2" x14ac:dyDescent="0.2">
      <c r="A38" s="1" t="s">
        <v>599</v>
      </c>
      <c r="B38" s="2"/>
    </row>
    <row r="39" spans="1:2" ht="27.75" x14ac:dyDescent="0.2">
      <c r="B39" s="4" t="s">
        <v>600</v>
      </c>
    </row>
    <row r="40" spans="1:2" x14ac:dyDescent="0.2">
      <c r="B40" s="2" t="s">
        <v>601</v>
      </c>
    </row>
    <row r="41" spans="1:2" x14ac:dyDescent="0.2">
      <c r="B41" s="2"/>
    </row>
    <row r="42" spans="1:2" x14ac:dyDescent="0.2">
      <c r="A42" s="1" t="s">
        <v>602</v>
      </c>
      <c r="B42" s="2"/>
    </row>
    <row r="43" spans="1:2" x14ac:dyDescent="0.2">
      <c r="B43" s="2" t="s">
        <v>603</v>
      </c>
    </row>
    <row r="44" spans="1:2" x14ac:dyDescent="0.2">
      <c r="B44" s="2" t="s">
        <v>604</v>
      </c>
    </row>
    <row r="45" spans="1:2" x14ac:dyDescent="0.2">
      <c r="B45" s="2" t="s">
        <v>605</v>
      </c>
    </row>
    <row r="46" spans="1:2" x14ac:dyDescent="0.2">
      <c r="B46" s="2"/>
    </row>
    <row r="47" spans="1:2" x14ac:dyDescent="0.2">
      <c r="A47" s="1" t="s">
        <v>606</v>
      </c>
      <c r="B47" s="2"/>
    </row>
    <row r="48" spans="1:2" x14ac:dyDescent="0.2">
      <c r="B48" s="2" t="s">
        <v>607</v>
      </c>
    </row>
    <row r="49" spans="1:2" x14ac:dyDescent="0.2">
      <c r="B49" s="2" t="s">
        <v>608</v>
      </c>
    </row>
    <row r="50" spans="1:2" x14ac:dyDescent="0.2">
      <c r="B50" s="2" t="s">
        <v>609</v>
      </c>
    </row>
    <row r="51" spans="1:2" x14ac:dyDescent="0.2">
      <c r="B51" s="2" t="s">
        <v>610</v>
      </c>
    </row>
    <row r="52" spans="1:2" x14ac:dyDescent="0.2">
      <c r="B52" s="2"/>
    </row>
    <row r="53" spans="1:2" x14ac:dyDescent="0.2">
      <c r="A53" s="1" t="s">
        <v>611</v>
      </c>
      <c r="B53" s="2"/>
    </row>
    <row r="54" spans="1:2" ht="18.75" x14ac:dyDescent="0.2">
      <c r="B54" s="4" t="s">
        <v>612</v>
      </c>
    </row>
    <row r="55" spans="1:2" x14ac:dyDescent="0.2">
      <c r="B55" s="2" t="s">
        <v>613</v>
      </c>
    </row>
    <row r="56" spans="1:2" x14ac:dyDescent="0.2">
      <c r="B56" s="2"/>
    </row>
    <row r="57" spans="1:2" x14ac:dyDescent="0.2">
      <c r="A57" s="1" t="s">
        <v>614</v>
      </c>
      <c r="B57" s="2"/>
    </row>
    <row r="58" spans="1:2" ht="27.75" x14ac:dyDescent="0.2">
      <c r="B58" s="4" t="s">
        <v>615</v>
      </c>
    </row>
    <row r="59" spans="1:2" x14ac:dyDescent="0.2">
      <c r="B59" s="2"/>
    </row>
    <row r="60" spans="1:2" x14ac:dyDescent="0.2">
      <c r="A60" s="1" t="s">
        <v>616</v>
      </c>
      <c r="B60" s="2"/>
    </row>
    <row r="61" spans="1:2" x14ac:dyDescent="0.2">
      <c r="B61" s="2" t="s">
        <v>617</v>
      </c>
    </row>
    <row r="62" spans="1:2" x14ac:dyDescent="0.2">
      <c r="B62" s="2" t="s">
        <v>618</v>
      </c>
    </row>
    <row r="63" spans="1:2" x14ac:dyDescent="0.2">
      <c r="B63" s="2"/>
    </row>
    <row r="64" spans="1:2" x14ac:dyDescent="0.2">
      <c r="A64" s="1" t="s">
        <v>619</v>
      </c>
      <c r="B64" s="2"/>
    </row>
    <row r="65" spans="1:2" x14ac:dyDescent="0.2">
      <c r="B65" s="2" t="s">
        <v>620</v>
      </c>
    </row>
    <row r="66" spans="1:2" x14ac:dyDescent="0.2">
      <c r="B66" s="2" t="s">
        <v>592</v>
      </c>
    </row>
    <row r="67" spans="1:2" x14ac:dyDescent="0.2">
      <c r="B67" s="2"/>
    </row>
    <row r="68" spans="1:2" x14ac:dyDescent="0.2">
      <c r="A68" s="1" t="s">
        <v>621</v>
      </c>
      <c r="B68" s="2"/>
    </row>
    <row r="69" spans="1:2" x14ac:dyDescent="0.2">
      <c r="B69" s="2" t="s">
        <v>622</v>
      </c>
    </row>
    <row r="70" spans="1:2" x14ac:dyDescent="0.2">
      <c r="B70" s="2" t="s">
        <v>623</v>
      </c>
    </row>
    <row r="71" spans="1:2" x14ac:dyDescent="0.2">
      <c r="B71" s="2"/>
    </row>
    <row r="72" spans="1:2" x14ac:dyDescent="0.2">
      <c r="A72" s="1" t="s">
        <v>624</v>
      </c>
      <c r="B72" s="2"/>
    </row>
    <row r="73" spans="1:2" x14ac:dyDescent="0.2">
      <c r="B73" s="2" t="s">
        <v>625</v>
      </c>
    </row>
    <row r="74" spans="1:2" x14ac:dyDescent="0.2">
      <c r="B74" s="2" t="s">
        <v>626</v>
      </c>
    </row>
    <row r="75" spans="1:2" x14ac:dyDescent="0.2">
      <c r="B75" s="2"/>
    </row>
    <row r="76" spans="1:2" x14ac:dyDescent="0.2">
      <c r="A76" s="1" t="s">
        <v>627</v>
      </c>
      <c r="B76" s="2"/>
    </row>
    <row r="77" spans="1:2" x14ac:dyDescent="0.2">
      <c r="B77" s="2" t="s">
        <v>628</v>
      </c>
    </row>
    <row r="78" spans="1:2" x14ac:dyDescent="0.2">
      <c r="B78" s="2" t="s">
        <v>592</v>
      </c>
    </row>
    <row r="79" spans="1:2" x14ac:dyDescent="0.2">
      <c r="B79" s="2"/>
    </row>
    <row r="80" spans="1:2" x14ac:dyDescent="0.2">
      <c r="A80" s="1" t="s">
        <v>629</v>
      </c>
      <c r="B80" s="2" t="s">
        <v>630</v>
      </c>
    </row>
    <row r="81" spans="1:2" x14ac:dyDescent="0.2">
      <c r="B81" s="2" t="s">
        <v>635</v>
      </c>
    </row>
    <row r="82" spans="1:2" x14ac:dyDescent="0.2">
      <c r="B82" s="2"/>
    </row>
    <row r="83" spans="1:2" x14ac:dyDescent="0.2">
      <c r="A83" s="1" t="s">
        <v>636</v>
      </c>
      <c r="B83" s="2"/>
    </row>
    <row r="84" spans="1:2" x14ac:dyDescent="0.2">
      <c r="B84" s="2" t="s">
        <v>637</v>
      </c>
    </row>
    <row r="85" spans="1:2" x14ac:dyDescent="0.2">
      <c r="B85" s="2" t="s">
        <v>638</v>
      </c>
    </row>
    <row r="86" spans="1:2" x14ac:dyDescent="0.2">
      <c r="B86" s="2" t="s">
        <v>639</v>
      </c>
    </row>
    <row r="87" spans="1:2" x14ac:dyDescent="0.2">
      <c r="B87" s="2" t="s">
        <v>640</v>
      </c>
    </row>
    <row r="88" spans="1:2" x14ac:dyDescent="0.2">
      <c r="B88" s="2" t="s">
        <v>641</v>
      </c>
    </row>
    <row r="89" spans="1:2" x14ac:dyDescent="0.2">
      <c r="B89" s="2"/>
    </row>
    <row r="90" spans="1:2" x14ac:dyDescent="0.2">
      <c r="A90" s="1" t="s">
        <v>642</v>
      </c>
      <c r="B90" s="2"/>
    </row>
    <row r="91" spans="1:2" x14ac:dyDescent="0.2">
      <c r="B91" s="2" t="s">
        <v>643</v>
      </c>
    </row>
    <row r="92" spans="1:2" x14ac:dyDescent="0.2">
      <c r="B92" s="2" t="s">
        <v>644</v>
      </c>
    </row>
    <row r="93" spans="1:2" x14ac:dyDescent="0.2">
      <c r="B93" s="2"/>
    </row>
    <row r="94" spans="1:2" x14ac:dyDescent="0.2">
      <c r="A94" s="1" t="s">
        <v>645</v>
      </c>
      <c r="B94" s="2"/>
    </row>
    <row r="95" spans="1:2" x14ac:dyDescent="0.2">
      <c r="B95" s="2" t="s">
        <v>646</v>
      </c>
    </row>
    <row r="96" spans="1:2" x14ac:dyDescent="0.2">
      <c r="B96" s="2" t="s">
        <v>647</v>
      </c>
    </row>
    <row r="97" spans="1:2" x14ac:dyDescent="0.2">
      <c r="B97" s="2"/>
    </row>
    <row r="98" spans="1:2" x14ac:dyDescent="0.2">
      <c r="A98" s="1" t="s">
        <v>648</v>
      </c>
      <c r="B98" s="5"/>
    </row>
    <row r="99" spans="1:2" x14ac:dyDescent="0.2">
      <c r="B99" s="6" t="s">
        <v>4</v>
      </c>
    </row>
    <row r="100" spans="1:2" x14ac:dyDescent="0.2">
      <c r="B100" s="2"/>
    </row>
    <row r="101" spans="1:2" x14ac:dyDescent="0.2">
      <c r="A101" s="1" t="s">
        <v>5</v>
      </c>
      <c r="B101" s="2"/>
    </row>
    <row r="102" spans="1:2" x14ac:dyDescent="0.2">
      <c r="B102" s="2" t="s">
        <v>6</v>
      </c>
    </row>
    <row r="103" spans="1:2" x14ac:dyDescent="0.2">
      <c r="B103" s="2"/>
    </row>
    <row r="104" spans="1:2" x14ac:dyDescent="0.2">
      <c r="A104" s="1" t="s">
        <v>7</v>
      </c>
      <c r="B104" s="2"/>
    </row>
    <row r="105" spans="1:2" x14ac:dyDescent="0.2">
      <c r="B105" s="2" t="s">
        <v>8</v>
      </c>
    </row>
    <row r="106" spans="1:2" x14ac:dyDescent="0.2">
      <c r="B106" s="2" t="s">
        <v>9</v>
      </c>
    </row>
    <row r="107" spans="1:2" x14ac:dyDescent="0.2">
      <c r="B107" s="2"/>
    </row>
    <row r="108" spans="1:2" x14ac:dyDescent="0.2">
      <c r="A108" s="1" t="s">
        <v>10</v>
      </c>
      <c r="B108" s="2"/>
    </row>
    <row r="109" spans="1:2" x14ac:dyDescent="0.2">
      <c r="B109" s="2" t="s">
        <v>11</v>
      </c>
    </row>
    <row r="110" spans="1:2" x14ac:dyDescent="0.2">
      <c r="B110" s="2" t="s">
        <v>592</v>
      </c>
    </row>
    <row r="111" spans="1:2" x14ac:dyDescent="0.2">
      <c r="B111" s="2"/>
    </row>
    <row r="112" spans="1:2" x14ac:dyDescent="0.2">
      <c r="A112" s="1" t="s">
        <v>12</v>
      </c>
      <c r="B112" s="2"/>
    </row>
    <row r="113" spans="1:2" x14ac:dyDescent="0.2">
      <c r="B113" s="2" t="s">
        <v>13</v>
      </c>
    </row>
    <row r="114" spans="1:2" x14ac:dyDescent="0.2">
      <c r="B114" s="2" t="s">
        <v>592</v>
      </c>
    </row>
    <row r="115" spans="1:2" x14ac:dyDescent="0.2">
      <c r="B115" s="2"/>
    </row>
    <row r="116" spans="1:2" x14ac:dyDescent="0.2">
      <c r="A116" s="1" t="s">
        <v>14</v>
      </c>
      <c r="B116" s="2"/>
    </row>
    <row r="117" spans="1:2" x14ac:dyDescent="0.2">
      <c r="B117" s="2" t="s">
        <v>15</v>
      </c>
    </row>
    <row r="118" spans="1:2" x14ac:dyDescent="0.2">
      <c r="B118" s="2" t="s">
        <v>592</v>
      </c>
    </row>
    <row r="119" spans="1:2" x14ac:dyDescent="0.2">
      <c r="B119" s="2"/>
    </row>
    <row r="120" spans="1:2" x14ac:dyDescent="0.2">
      <c r="A120" s="1" t="s">
        <v>16</v>
      </c>
      <c r="B120" s="2"/>
    </row>
    <row r="121" spans="1:2" x14ac:dyDescent="0.2">
      <c r="B121" s="2" t="s">
        <v>17</v>
      </c>
    </row>
    <row r="122" spans="1:2" x14ac:dyDescent="0.2">
      <c r="B122" s="2" t="s">
        <v>592</v>
      </c>
    </row>
    <row r="123" spans="1:2" x14ac:dyDescent="0.2">
      <c r="B123" s="2"/>
    </row>
    <row r="124" spans="1:2" x14ac:dyDescent="0.2">
      <c r="A124" s="1" t="s">
        <v>18</v>
      </c>
      <c r="B124" s="2"/>
    </row>
    <row r="125" spans="1:2" x14ac:dyDescent="0.2">
      <c r="B125" s="2" t="s">
        <v>19</v>
      </c>
    </row>
    <row r="126" spans="1:2" x14ac:dyDescent="0.2">
      <c r="B126" s="2" t="s">
        <v>592</v>
      </c>
    </row>
    <row r="127" spans="1:2" x14ac:dyDescent="0.2">
      <c r="B127" s="2"/>
    </row>
    <row r="128" spans="1:2" x14ac:dyDescent="0.2">
      <c r="A128" s="1" t="s">
        <v>20</v>
      </c>
      <c r="B128" s="2"/>
    </row>
    <row r="129" spans="1:2" x14ac:dyDescent="0.2">
      <c r="B129" s="2" t="s">
        <v>21</v>
      </c>
    </row>
    <row r="130" spans="1:2" x14ac:dyDescent="0.2">
      <c r="B130" s="2" t="s">
        <v>592</v>
      </c>
    </row>
    <row r="131" spans="1:2" x14ac:dyDescent="0.2">
      <c r="B131" s="2"/>
    </row>
    <row r="132" spans="1:2" x14ac:dyDescent="0.2">
      <c r="A132" s="1" t="s">
        <v>22</v>
      </c>
      <c r="B132" s="2"/>
    </row>
    <row r="133" spans="1:2" x14ac:dyDescent="0.2">
      <c r="B133" s="2" t="s">
        <v>23</v>
      </c>
    </row>
    <row r="134" spans="1:2" x14ac:dyDescent="0.2">
      <c r="B134" s="2" t="s">
        <v>592</v>
      </c>
    </row>
    <row r="135" spans="1:2" x14ac:dyDescent="0.2">
      <c r="B135" s="2"/>
    </row>
    <row r="136" spans="1:2" x14ac:dyDescent="0.2">
      <c r="A136" s="1" t="s">
        <v>24</v>
      </c>
      <c r="B136" s="2"/>
    </row>
    <row r="137" spans="1:2" x14ac:dyDescent="0.2">
      <c r="B137" s="2" t="s">
        <v>25</v>
      </c>
    </row>
    <row r="138" spans="1:2" x14ac:dyDescent="0.2">
      <c r="B138" s="2" t="s">
        <v>592</v>
      </c>
    </row>
    <row r="139" spans="1:2" x14ac:dyDescent="0.2">
      <c r="B139" s="2"/>
    </row>
    <row r="140" spans="1:2" x14ac:dyDescent="0.2">
      <c r="A140" s="1" t="s">
        <v>26</v>
      </c>
      <c r="B140" s="2"/>
    </row>
    <row r="141" spans="1:2" x14ac:dyDescent="0.2">
      <c r="B141" s="2" t="s">
        <v>27</v>
      </c>
    </row>
    <row r="142" spans="1:2" x14ac:dyDescent="0.2">
      <c r="B142" s="2" t="s">
        <v>28</v>
      </c>
    </row>
    <row r="143" spans="1:2" x14ac:dyDescent="0.2">
      <c r="B143" s="2" t="s">
        <v>29</v>
      </c>
    </row>
    <row r="144" spans="1:2" x14ac:dyDescent="0.2">
      <c r="B144" s="2" t="s">
        <v>592</v>
      </c>
    </row>
    <row r="145" spans="1:2" x14ac:dyDescent="0.2">
      <c r="B145" s="2"/>
    </row>
    <row r="146" spans="1:2" x14ac:dyDescent="0.2">
      <c r="A146" s="1" t="s">
        <v>30</v>
      </c>
      <c r="B146" s="2"/>
    </row>
    <row r="147" spans="1:2" x14ac:dyDescent="0.2">
      <c r="B147" s="2" t="s">
        <v>31</v>
      </c>
    </row>
    <row r="148" spans="1:2" x14ac:dyDescent="0.2">
      <c r="B148" s="2" t="s">
        <v>592</v>
      </c>
    </row>
    <row r="149" spans="1:2" x14ac:dyDescent="0.2">
      <c r="B149" s="2"/>
    </row>
    <row r="150" spans="1:2" x14ac:dyDescent="0.2">
      <c r="A150" s="1" t="s">
        <v>32</v>
      </c>
      <c r="B150" s="2"/>
    </row>
    <row r="151" spans="1:2" x14ac:dyDescent="0.2">
      <c r="B151" s="2" t="s">
        <v>33</v>
      </c>
    </row>
    <row r="152" spans="1:2" x14ac:dyDescent="0.2">
      <c r="B152" s="2" t="s">
        <v>592</v>
      </c>
    </row>
    <row r="153" spans="1:2" x14ac:dyDescent="0.2">
      <c r="B153" s="2"/>
    </row>
    <row r="154" spans="1:2" x14ac:dyDescent="0.2">
      <c r="A154" s="1" t="s">
        <v>34</v>
      </c>
    </row>
    <row r="155" spans="1:2" x14ac:dyDescent="0.2">
      <c r="B155" s="2" t="s">
        <v>35</v>
      </c>
    </row>
    <row r="157" spans="1:2" x14ac:dyDescent="0.2">
      <c r="A157" s="1" t="s">
        <v>36</v>
      </c>
    </row>
    <row r="158" spans="1:2" x14ac:dyDescent="0.2">
      <c r="B158" s="2" t="s">
        <v>37</v>
      </c>
    </row>
    <row r="159" spans="1:2" x14ac:dyDescent="0.2">
      <c r="B159" s="2"/>
    </row>
    <row r="160" spans="1:2" x14ac:dyDescent="0.2">
      <c r="A160" s="1" t="s">
        <v>38</v>
      </c>
      <c r="B160" s="2"/>
    </row>
    <row r="161" spans="1:2" x14ac:dyDescent="0.2">
      <c r="B161" s="2" t="s">
        <v>39</v>
      </c>
    </row>
    <row r="162" spans="1:2" x14ac:dyDescent="0.2">
      <c r="B162" s="2" t="s">
        <v>40</v>
      </c>
    </row>
    <row r="163" spans="1:2" x14ac:dyDescent="0.2">
      <c r="B163" s="2"/>
    </row>
    <row r="164" spans="1:2" x14ac:dyDescent="0.2">
      <c r="A164" s="1" t="s">
        <v>41</v>
      </c>
      <c r="B164" s="2"/>
    </row>
    <row r="165" spans="1:2" x14ac:dyDescent="0.2">
      <c r="B165" s="2" t="s">
        <v>42</v>
      </c>
    </row>
    <row r="166" spans="1:2" x14ac:dyDescent="0.2">
      <c r="B166" s="2" t="s">
        <v>43</v>
      </c>
    </row>
    <row r="167" spans="1:2" x14ac:dyDescent="0.2">
      <c r="B167" s="2"/>
    </row>
    <row r="168" spans="1:2" x14ac:dyDescent="0.2">
      <c r="A168" s="1" t="s">
        <v>44</v>
      </c>
      <c r="B168" s="2"/>
    </row>
    <row r="169" spans="1:2" x14ac:dyDescent="0.2">
      <c r="B169" s="2" t="s">
        <v>45</v>
      </c>
    </row>
    <row r="170" spans="1:2" x14ac:dyDescent="0.2">
      <c r="B170" s="2" t="s">
        <v>46</v>
      </c>
    </row>
    <row r="171" spans="1:2" x14ac:dyDescent="0.2">
      <c r="B171" s="2"/>
    </row>
    <row r="172" spans="1:2" x14ac:dyDescent="0.2">
      <c r="A172" s="1" t="s">
        <v>47</v>
      </c>
      <c r="B172" s="2"/>
    </row>
    <row r="173" spans="1:2" x14ac:dyDescent="0.2">
      <c r="B173" s="2" t="s">
        <v>48</v>
      </c>
    </row>
    <row r="174" spans="1:2" x14ac:dyDescent="0.2">
      <c r="B174" s="2" t="s">
        <v>623</v>
      </c>
    </row>
    <row r="175" spans="1:2" x14ac:dyDescent="0.2">
      <c r="B175" s="2"/>
    </row>
    <row r="176" spans="1:2" x14ac:dyDescent="0.2">
      <c r="A176" s="1" t="s">
        <v>49</v>
      </c>
      <c r="B176" s="2"/>
    </row>
    <row r="177" spans="1:2" x14ac:dyDescent="0.2">
      <c r="B177" s="2" t="s">
        <v>50</v>
      </c>
    </row>
    <row r="178" spans="1:2" x14ac:dyDescent="0.2">
      <c r="B178" s="2" t="s">
        <v>592</v>
      </c>
    </row>
    <row r="179" spans="1:2" x14ac:dyDescent="0.2">
      <c r="B179" s="2"/>
    </row>
    <row r="180" spans="1:2" x14ac:dyDescent="0.2">
      <c r="A180" s="1" t="s">
        <v>51</v>
      </c>
      <c r="B180" s="2"/>
    </row>
    <row r="181" spans="1:2" x14ac:dyDescent="0.2">
      <c r="B181" s="2" t="s">
        <v>52</v>
      </c>
    </row>
    <row r="182" spans="1:2" x14ac:dyDescent="0.2">
      <c r="B182" s="6" t="s">
        <v>53</v>
      </c>
    </row>
    <row r="183" spans="1:2" x14ac:dyDescent="0.2">
      <c r="B183" s="2" t="s">
        <v>623</v>
      </c>
    </row>
    <row r="184" spans="1:2" x14ac:dyDescent="0.2">
      <c r="B184" s="2"/>
    </row>
    <row r="185" spans="1:2" x14ac:dyDescent="0.2">
      <c r="A185" s="1" t="s">
        <v>54</v>
      </c>
      <c r="B185" s="2"/>
    </row>
    <row r="186" spans="1:2" x14ac:dyDescent="0.2">
      <c r="B186" s="2" t="s">
        <v>55</v>
      </c>
    </row>
    <row r="187" spans="1:2" x14ac:dyDescent="0.2">
      <c r="B187" s="2" t="s">
        <v>626</v>
      </c>
    </row>
    <row r="188" spans="1:2" x14ac:dyDescent="0.2">
      <c r="B188" s="2"/>
    </row>
    <row r="189" spans="1:2" x14ac:dyDescent="0.2">
      <c r="A189" s="1" t="s">
        <v>56</v>
      </c>
    </row>
    <row r="190" spans="1:2" x14ac:dyDescent="0.2">
      <c r="B190" s="2" t="s">
        <v>57</v>
      </c>
    </row>
    <row r="191" spans="1:2" x14ac:dyDescent="0.2">
      <c r="B191" s="2"/>
    </row>
    <row r="192" spans="1:2" x14ac:dyDescent="0.2">
      <c r="A192" s="1" t="s">
        <v>58</v>
      </c>
      <c r="B192" s="2"/>
    </row>
    <row r="193" spans="1:2" x14ac:dyDescent="0.2">
      <c r="B193" s="2" t="s">
        <v>59</v>
      </c>
    </row>
    <row r="194" spans="1:2" x14ac:dyDescent="0.2">
      <c r="B194" s="2" t="s">
        <v>60</v>
      </c>
    </row>
    <row r="195" spans="1:2" x14ac:dyDescent="0.2">
      <c r="B195" s="2"/>
    </row>
    <row r="196" spans="1:2" x14ac:dyDescent="0.2">
      <c r="A196" s="1" t="s">
        <v>61</v>
      </c>
      <c r="B196" s="2"/>
    </row>
    <row r="197" spans="1:2" x14ac:dyDescent="0.2">
      <c r="B197" s="2" t="s">
        <v>62</v>
      </c>
    </row>
    <row r="198" spans="1:2" x14ac:dyDescent="0.2">
      <c r="B198" s="2" t="s">
        <v>63</v>
      </c>
    </row>
    <row r="199" spans="1:2" x14ac:dyDescent="0.2">
      <c r="B199" s="2"/>
    </row>
    <row r="200" spans="1:2" x14ac:dyDescent="0.2">
      <c r="A200" s="1" t="s">
        <v>64</v>
      </c>
    </row>
    <row r="201" spans="1:2" x14ac:dyDescent="0.2">
      <c r="B201" s="2" t="s">
        <v>65</v>
      </c>
    </row>
    <row r="203" spans="1:2" x14ac:dyDescent="0.2">
      <c r="A203" s="1" t="s">
        <v>66</v>
      </c>
      <c r="B203" s="2"/>
    </row>
    <row r="204" spans="1:2" x14ac:dyDescent="0.2">
      <c r="B204" s="2" t="s">
        <v>67</v>
      </c>
    </row>
    <row r="205" spans="1:2" x14ac:dyDescent="0.2">
      <c r="B205" s="2" t="s">
        <v>68</v>
      </c>
    </row>
    <row r="206" spans="1:2" x14ac:dyDescent="0.2">
      <c r="B206" s="2"/>
    </row>
    <row r="207" spans="1:2" x14ac:dyDescent="0.2">
      <c r="A207" s="1" t="s">
        <v>69</v>
      </c>
      <c r="B207" s="2"/>
    </row>
    <row r="208" spans="1:2" x14ac:dyDescent="0.2">
      <c r="B208" s="2" t="s">
        <v>70</v>
      </c>
    </row>
    <row r="209" spans="1:2" x14ac:dyDescent="0.2">
      <c r="B209" s="2" t="s">
        <v>71</v>
      </c>
    </row>
    <row r="210" spans="1:2" x14ac:dyDescent="0.2">
      <c r="B210" s="2"/>
    </row>
    <row r="211" spans="1:2" x14ac:dyDescent="0.2">
      <c r="A211" s="1" t="s">
        <v>72</v>
      </c>
      <c r="B211" s="2"/>
    </row>
    <row r="212" spans="1:2" x14ac:dyDescent="0.2">
      <c r="B212" s="2" t="s">
        <v>73</v>
      </c>
    </row>
    <row r="213" spans="1:2" x14ac:dyDescent="0.2">
      <c r="B213" s="2" t="s">
        <v>74</v>
      </c>
    </row>
    <row r="214" spans="1:2" x14ac:dyDescent="0.2">
      <c r="B214" s="2" t="s">
        <v>75</v>
      </c>
    </row>
    <row r="215" spans="1:2" x14ac:dyDescent="0.2">
      <c r="B215" s="2"/>
    </row>
    <row r="216" spans="1:2" x14ac:dyDescent="0.2">
      <c r="A216" s="1" t="s">
        <v>76</v>
      </c>
      <c r="B216" s="2"/>
    </row>
    <row r="217" spans="1:2" x14ac:dyDescent="0.2">
      <c r="B217" s="2" t="s">
        <v>77</v>
      </c>
    </row>
    <row r="218" spans="1:2" x14ac:dyDescent="0.2">
      <c r="B218" s="2"/>
    </row>
    <row r="219" spans="1:2" x14ac:dyDescent="0.2">
      <c r="A219" s="1" t="s">
        <v>78</v>
      </c>
      <c r="B219" s="2"/>
    </row>
    <row r="220" spans="1:2" x14ac:dyDescent="0.2">
      <c r="B220" s="2" t="s">
        <v>79</v>
      </c>
    </row>
    <row r="221" spans="1:2" x14ac:dyDescent="0.2">
      <c r="B221" s="2" t="s">
        <v>80</v>
      </c>
    </row>
    <row r="222" spans="1:2" x14ac:dyDescent="0.2">
      <c r="B222" s="2"/>
    </row>
    <row r="223" spans="1:2" x14ac:dyDescent="0.2">
      <c r="A223" s="1" t="s">
        <v>81</v>
      </c>
      <c r="B223" s="2"/>
    </row>
    <row r="224" spans="1:2" x14ac:dyDescent="0.2">
      <c r="B224" s="2" t="s">
        <v>82</v>
      </c>
    </row>
    <row r="225" spans="1:2" x14ac:dyDescent="0.2">
      <c r="B225" s="2"/>
    </row>
    <row r="226" spans="1:2" x14ac:dyDescent="0.2">
      <c r="A226" s="1" t="s">
        <v>83</v>
      </c>
      <c r="B226" s="2"/>
    </row>
    <row r="227" spans="1:2" x14ac:dyDescent="0.2">
      <c r="B227" s="2" t="s">
        <v>84</v>
      </c>
    </row>
    <row r="228" spans="1:2" x14ac:dyDescent="0.2">
      <c r="B228" s="2"/>
    </row>
    <row r="229" spans="1:2" x14ac:dyDescent="0.2">
      <c r="A229" s="1" t="s">
        <v>85</v>
      </c>
      <c r="B229" s="2"/>
    </row>
    <row r="230" spans="1:2" x14ac:dyDescent="0.2">
      <c r="B230" s="2" t="s">
        <v>86</v>
      </c>
    </row>
    <row r="231" spans="1:2" x14ac:dyDescent="0.2">
      <c r="B231" s="2" t="s">
        <v>87</v>
      </c>
    </row>
    <row r="232" spans="1:2" x14ac:dyDescent="0.2">
      <c r="B232" s="2"/>
    </row>
    <row r="233" spans="1:2" x14ac:dyDescent="0.2">
      <c r="A233" s="1" t="s">
        <v>88</v>
      </c>
      <c r="B233" s="2"/>
    </row>
    <row r="234" spans="1:2" x14ac:dyDescent="0.2">
      <c r="B234" s="2" t="s">
        <v>89</v>
      </c>
    </row>
    <row r="235" spans="1:2" x14ac:dyDescent="0.2">
      <c r="B235" s="2" t="s">
        <v>592</v>
      </c>
    </row>
    <row r="236" spans="1:2" x14ac:dyDescent="0.2">
      <c r="B236" s="2"/>
    </row>
    <row r="237" spans="1:2" x14ac:dyDescent="0.2">
      <c r="A237" s="1" t="s">
        <v>90</v>
      </c>
      <c r="B237" s="2"/>
    </row>
    <row r="238" spans="1:2" x14ac:dyDescent="0.2">
      <c r="B238" s="2" t="s">
        <v>91</v>
      </c>
    </row>
    <row r="239" spans="1:2" x14ac:dyDescent="0.2">
      <c r="B239" s="2" t="s">
        <v>592</v>
      </c>
    </row>
    <row r="240" spans="1:2" x14ac:dyDescent="0.2">
      <c r="B240" s="2"/>
    </row>
    <row r="241" spans="1:2" x14ac:dyDescent="0.2">
      <c r="A241" s="1" t="s">
        <v>92</v>
      </c>
      <c r="B241" s="2"/>
    </row>
    <row r="242" spans="1:2" x14ac:dyDescent="0.2">
      <c r="B242" s="2" t="s">
        <v>94</v>
      </c>
    </row>
    <row r="243" spans="1:2" x14ac:dyDescent="0.2">
      <c r="B243" s="2"/>
    </row>
    <row r="244" spans="1:2" x14ac:dyDescent="0.2">
      <c r="A244" s="1" t="s">
        <v>95</v>
      </c>
      <c r="B244" s="2"/>
    </row>
    <row r="245" spans="1:2" x14ac:dyDescent="0.2">
      <c r="B245" s="2" t="s">
        <v>96</v>
      </c>
    </row>
    <row r="246" spans="1:2" x14ac:dyDescent="0.2">
      <c r="B246" s="2" t="s">
        <v>97</v>
      </c>
    </row>
    <row r="247" spans="1:2" x14ac:dyDescent="0.2">
      <c r="B247" s="2"/>
    </row>
    <row r="248" spans="1:2" x14ac:dyDescent="0.2">
      <c r="A248" s="1" t="s">
        <v>98</v>
      </c>
    </row>
    <row r="249" spans="1:2" x14ac:dyDescent="0.2">
      <c r="B249" s="2" t="s">
        <v>99</v>
      </c>
    </row>
    <row r="250" spans="1:2" x14ac:dyDescent="0.2">
      <c r="B250" s="2"/>
    </row>
    <row r="251" spans="1:2" x14ac:dyDescent="0.2">
      <c r="B251" s="2"/>
    </row>
    <row r="252" spans="1:2" x14ac:dyDescent="0.2">
      <c r="B252" s="2"/>
    </row>
    <row r="253" spans="1:2" x14ac:dyDescent="0.2">
      <c r="B253" s="2"/>
    </row>
    <row r="254" spans="1:2" x14ac:dyDescent="0.2">
      <c r="B254" s="2"/>
    </row>
    <row r="255" spans="1:2" x14ac:dyDescent="0.2">
      <c r="B255" s="2"/>
    </row>
    <row r="256" spans="1: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sheetData>
  <sheetProtection formatCells="0" formatColumns="0" formatRows="0" insertColumns="0" insertRows="0" insertHyperlinks="0" deleteColumns="0" deleteRows="0" sort="0" autoFilter="0"/>
  <phoneticPr fontId="19"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pageSetUpPr fitToPage="1"/>
  </sheetPr>
  <dimension ref="A1:CW230"/>
  <sheetViews>
    <sheetView showGridLines="0" topLeftCell="A175" zoomScale="80" zoomScaleNormal="80" workbookViewId="0">
      <selection activeCell="D160" sqref="D160:I160"/>
    </sheetView>
  </sheetViews>
  <sheetFormatPr defaultRowHeight="15" x14ac:dyDescent="0.25"/>
  <cols>
    <col min="1" max="1" width="2.7109375" style="92" customWidth="1"/>
    <col min="2" max="2" width="11.5703125" style="97" customWidth="1"/>
    <col min="3" max="3" width="24.42578125" style="97" customWidth="1"/>
    <col min="4" max="4" width="62.85546875" style="97" customWidth="1"/>
    <col min="5" max="5" width="33.7109375" style="97" customWidth="1"/>
    <col min="6" max="6" width="20.85546875" style="97" customWidth="1"/>
    <col min="7" max="7" width="22.7109375" style="97" customWidth="1"/>
    <col min="8" max="8" width="17.28515625" style="97" customWidth="1"/>
    <col min="9" max="9" width="20.7109375" style="291" customWidth="1"/>
    <col min="10" max="10" width="40.28515625" style="145" hidden="1" customWidth="1"/>
    <col min="11" max="11" width="6.85546875" style="145" hidden="1" customWidth="1"/>
    <col min="12" max="13" width="5.85546875" style="145" hidden="1" customWidth="1"/>
    <col min="14" max="15" width="9.140625" style="145" hidden="1" customWidth="1"/>
    <col min="16" max="26" width="48.7109375" style="145" hidden="1" customWidth="1"/>
    <col min="27" max="98" width="48.7109375" style="156" hidden="1" customWidth="1"/>
    <col min="99" max="107" width="48.7109375" style="156" customWidth="1"/>
    <col min="108" max="16384" width="9.140625" style="156"/>
  </cols>
  <sheetData>
    <row r="1" spans="1:101" ht="15.75" thickBot="1" x14ac:dyDescent="0.3">
      <c r="B1" s="92"/>
      <c r="C1" s="92"/>
      <c r="D1" s="92"/>
      <c r="E1" s="92"/>
      <c r="F1" s="92"/>
      <c r="G1" s="92"/>
      <c r="H1" s="92"/>
      <c r="I1" s="202"/>
      <c r="J1" s="187"/>
      <c r="K1" s="187"/>
      <c r="L1" s="187"/>
      <c r="M1" s="187"/>
      <c r="N1" s="187"/>
      <c r="P1" s="82" t="s">
        <v>132</v>
      </c>
      <c r="Q1" s="82" t="s">
        <v>133</v>
      </c>
      <c r="R1" s="82" t="s">
        <v>122</v>
      </c>
      <c r="S1" s="82" t="s">
        <v>123</v>
      </c>
      <c r="T1" s="82">
        <v>21</v>
      </c>
      <c r="U1" s="82">
        <v>22</v>
      </c>
      <c r="V1" s="82">
        <v>23</v>
      </c>
      <c r="W1" s="145">
        <v>24</v>
      </c>
      <c r="X1" s="145">
        <v>25</v>
      </c>
      <c r="Y1" s="145">
        <v>26</v>
      </c>
      <c r="Z1" s="145">
        <v>27</v>
      </c>
      <c r="AA1" s="156">
        <v>28</v>
      </c>
      <c r="AB1" s="156">
        <v>29</v>
      </c>
      <c r="AC1" s="156">
        <v>210</v>
      </c>
      <c r="AD1" s="156">
        <v>211</v>
      </c>
      <c r="AE1" s="156">
        <v>212</v>
      </c>
      <c r="AF1" s="156">
        <v>213</v>
      </c>
      <c r="AG1" s="156">
        <v>31</v>
      </c>
      <c r="AH1" s="156">
        <v>32</v>
      </c>
      <c r="AI1" s="156">
        <v>33</v>
      </c>
      <c r="AJ1" s="156">
        <v>34</v>
      </c>
      <c r="AK1" s="156">
        <v>35</v>
      </c>
      <c r="AL1" s="156">
        <v>36</v>
      </c>
      <c r="AM1" s="156">
        <v>41</v>
      </c>
      <c r="AN1" s="156">
        <v>42</v>
      </c>
      <c r="AO1" s="156">
        <v>43</v>
      </c>
      <c r="AP1" s="83" t="s">
        <v>134</v>
      </c>
      <c r="AQ1" s="83" t="s">
        <v>135</v>
      </c>
      <c r="AR1" s="83" t="s">
        <v>136</v>
      </c>
      <c r="AS1" s="83" t="s">
        <v>137</v>
      </c>
      <c r="AT1" s="156">
        <v>52</v>
      </c>
      <c r="AU1" s="156">
        <v>53</v>
      </c>
      <c r="AV1" s="156">
        <v>54</v>
      </c>
      <c r="AW1" s="83" t="s">
        <v>138</v>
      </c>
      <c r="AX1" s="83" t="s">
        <v>139</v>
      </c>
      <c r="AY1" s="83" t="s">
        <v>140</v>
      </c>
      <c r="AZ1" s="83" t="s">
        <v>141</v>
      </c>
      <c r="BA1" s="83" t="s">
        <v>124</v>
      </c>
      <c r="BB1" s="83" t="s">
        <v>125</v>
      </c>
      <c r="BC1" s="83" t="s">
        <v>126</v>
      </c>
      <c r="BD1" s="156">
        <v>58</v>
      </c>
      <c r="BE1" s="156">
        <v>61</v>
      </c>
      <c r="BF1" s="156">
        <v>62</v>
      </c>
      <c r="BG1" s="156">
        <v>63</v>
      </c>
      <c r="BH1" s="156">
        <v>64</v>
      </c>
      <c r="BI1" s="156">
        <v>65</v>
      </c>
      <c r="BJ1" s="156">
        <v>66</v>
      </c>
      <c r="BK1" s="156">
        <v>67</v>
      </c>
      <c r="BL1" s="156">
        <v>68</v>
      </c>
      <c r="BM1" s="83" t="s">
        <v>127</v>
      </c>
      <c r="BN1" s="83" t="s">
        <v>128</v>
      </c>
      <c r="BO1" s="83">
        <v>71</v>
      </c>
      <c r="BP1" s="83">
        <v>72</v>
      </c>
      <c r="BQ1" s="156">
        <v>73</v>
      </c>
      <c r="BR1" s="83" t="s">
        <v>142</v>
      </c>
      <c r="BS1" s="83" t="s">
        <v>129</v>
      </c>
      <c r="BT1" s="83" t="s">
        <v>143</v>
      </c>
      <c r="BU1" s="83" t="s">
        <v>130</v>
      </c>
      <c r="BV1" s="83" t="s">
        <v>144</v>
      </c>
      <c r="BW1" s="83" t="s">
        <v>131</v>
      </c>
      <c r="BX1" s="156">
        <v>77</v>
      </c>
      <c r="BY1" s="83">
        <v>78</v>
      </c>
      <c r="BZ1" s="83" t="s">
        <v>145</v>
      </c>
      <c r="CA1" s="83" t="s">
        <v>146</v>
      </c>
      <c r="CB1" s="83" t="s">
        <v>147</v>
      </c>
      <c r="CC1" s="83">
        <v>710</v>
      </c>
      <c r="CD1" s="83">
        <v>711</v>
      </c>
      <c r="CE1" s="83">
        <v>712</v>
      </c>
      <c r="CF1" s="83">
        <v>713</v>
      </c>
      <c r="CG1" s="83">
        <v>714</v>
      </c>
      <c r="CH1" s="83">
        <v>715</v>
      </c>
      <c r="CI1" s="156">
        <v>716</v>
      </c>
      <c r="CJ1" s="156">
        <v>81</v>
      </c>
      <c r="CK1" s="156">
        <v>82</v>
      </c>
      <c r="CL1" s="156">
        <v>83</v>
      </c>
      <c r="CM1" s="156">
        <v>84</v>
      </c>
    </row>
    <row r="2" spans="1:101" s="87" customFormat="1" ht="43.5" customHeight="1" thickBot="1" x14ac:dyDescent="0.3">
      <c r="A2" s="80"/>
      <c r="B2" s="652" t="s">
        <v>558</v>
      </c>
      <c r="C2" s="653"/>
      <c r="D2" s="653"/>
      <c r="E2" s="653"/>
      <c r="F2" s="653"/>
      <c r="G2" s="653"/>
      <c r="H2" s="653"/>
      <c r="I2" s="654"/>
      <c r="J2" s="84"/>
      <c r="K2" s="84"/>
      <c r="L2" s="84"/>
      <c r="M2" s="84"/>
      <c r="N2" s="84"/>
      <c r="O2" s="85"/>
      <c r="P2" s="85"/>
      <c r="Q2" s="85"/>
      <c r="R2" s="85">
        <v>0</v>
      </c>
      <c r="S2" s="86">
        <v>0</v>
      </c>
      <c r="T2" s="86"/>
      <c r="U2" s="86"/>
      <c r="V2" s="86"/>
      <c r="W2" s="86">
        <v>0</v>
      </c>
      <c r="X2" s="86"/>
      <c r="Y2" s="86"/>
      <c r="Z2" s="86">
        <v>0</v>
      </c>
      <c r="AA2" s="87">
        <v>0</v>
      </c>
      <c r="AB2" s="87">
        <v>0</v>
      </c>
      <c r="AC2" s="87">
        <v>0</v>
      </c>
      <c r="AD2" s="87">
        <v>0</v>
      </c>
      <c r="AE2" s="87">
        <v>0</v>
      </c>
      <c r="AF2" s="87">
        <v>0</v>
      </c>
      <c r="AL2" s="87">
        <v>0</v>
      </c>
      <c r="AN2" s="87">
        <v>0</v>
      </c>
      <c r="AO2" s="87">
        <v>0</v>
      </c>
      <c r="AT2" s="87">
        <v>0</v>
      </c>
      <c r="BA2" s="87">
        <v>0</v>
      </c>
      <c r="BB2" s="87">
        <v>0</v>
      </c>
      <c r="BC2" s="87">
        <v>0</v>
      </c>
      <c r="BD2" s="87">
        <v>0</v>
      </c>
      <c r="BH2" s="87">
        <v>0</v>
      </c>
      <c r="BI2" s="87">
        <v>0</v>
      </c>
      <c r="BJ2" s="87">
        <v>0</v>
      </c>
      <c r="BK2" s="87">
        <v>0</v>
      </c>
      <c r="BL2" s="87">
        <v>0</v>
      </c>
      <c r="BM2" s="87">
        <v>0</v>
      </c>
      <c r="BN2" s="87">
        <v>0</v>
      </c>
      <c r="BQ2" s="87">
        <v>0</v>
      </c>
      <c r="BS2" s="87">
        <v>0</v>
      </c>
      <c r="BU2" s="87">
        <v>0</v>
      </c>
      <c r="BW2" s="87">
        <v>0</v>
      </c>
      <c r="CI2" s="87">
        <v>0</v>
      </c>
      <c r="CM2" s="87">
        <v>0</v>
      </c>
    </row>
    <row r="3" spans="1:101" s="89" customFormat="1" ht="8.25" customHeight="1" x14ac:dyDescent="0.25">
      <c r="A3" s="88"/>
      <c r="B3" s="657"/>
      <c r="C3" s="658"/>
      <c r="D3" s="658"/>
      <c r="E3" s="658"/>
      <c r="F3" s="658"/>
      <c r="G3" s="658"/>
      <c r="H3" s="658"/>
      <c r="I3" s="659"/>
      <c r="J3" s="18"/>
      <c r="K3" s="18"/>
      <c r="L3" s="18"/>
      <c r="M3" s="18"/>
      <c r="N3" s="18"/>
      <c r="O3" s="23"/>
      <c r="P3" s="23"/>
      <c r="Q3" s="23"/>
      <c r="R3" s="23">
        <v>2</v>
      </c>
      <c r="S3" s="23">
        <v>2</v>
      </c>
      <c r="T3" s="23"/>
      <c r="U3" s="23"/>
      <c r="V3" s="23"/>
      <c r="W3" s="23">
        <v>5</v>
      </c>
      <c r="X3" s="23"/>
      <c r="Y3" s="23"/>
      <c r="Z3" s="23">
        <v>1</v>
      </c>
      <c r="AA3" s="89">
        <v>5</v>
      </c>
      <c r="AB3" s="89">
        <v>5</v>
      </c>
      <c r="AC3" s="89">
        <v>2</v>
      </c>
      <c r="AD3" s="89">
        <v>2</v>
      </c>
      <c r="AE3" s="89">
        <v>6</v>
      </c>
      <c r="AF3" s="89">
        <v>4</v>
      </c>
      <c r="AL3" s="89">
        <v>2</v>
      </c>
      <c r="AN3" s="89">
        <v>2</v>
      </c>
      <c r="AO3" s="89">
        <v>1</v>
      </c>
      <c r="AT3" s="89">
        <v>1</v>
      </c>
      <c r="BA3" s="89">
        <v>3</v>
      </c>
      <c r="BB3" s="89">
        <v>4</v>
      </c>
      <c r="BC3" s="89">
        <v>1</v>
      </c>
      <c r="BD3" s="89">
        <v>5</v>
      </c>
      <c r="BH3" s="89">
        <v>1</v>
      </c>
      <c r="BI3" s="89">
        <v>5</v>
      </c>
      <c r="BJ3" s="89">
        <v>1</v>
      </c>
      <c r="BK3" s="89">
        <v>1</v>
      </c>
      <c r="BL3" s="89">
        <v>5</v>
      </c>
      <c r="BM3" s="89">
        <v>1</v>
      </c>
      <c r="BN3" s="89">
        <v>2</v>
      </c>
      <c r="BQ3" s="89">
        <v>4</v>
      </c>
      <c r="BS3" s="89">
        <v>6</v>
      </c>
      <c r="BU3" s="89">
        <v>5</v>
      </c>
      <c r="BW3" s="89">
        <v>5</v>
      </c>
      <c r="CI3" s="89">
        <v>9</v>
      </c>
      <c r="CM3" s="89">
        <v>12</v>
      </c>
    </row>
    <row r="4" spans="1:101" s="90" customFormat="1" ht="27" customHeight="1" x14ac:dyDescent="0.25">
      <c r="A4" s="21"/>
      <c r="B4" s="655" t="s">
        <v>417</v>
      </c>
      <c r="C4" s="656"/>
      <c r="D4" s="34" t="str">
        <f>'PROJECT OVERVIEW'!E4</f>
        <v>&lt;blank&gt;</v>
      </c>
      <c r="E4" s="419" t="s">
        <v>419</v>
      </c>
      <c r="F4" s="660" t="str">
        <f>'PROJECT OVERVIEW'!H4</f>
        <v>&lt;blank&gt;</v>
      </c>
      <c r="G4" s="660"/>
      <c r="H4" s="21"/>
      <c r="I4" s="27"/>
      <c r="J4" s="21"/>
      <c r="K4" s="21"/>
      <c r="L4" s="21"/>
      <c r="M4" s="21"/>
      <c r="N4" s="21"/>
      <c r="O4" s="24"/>
      <c r="P4" s="24"/>
      <c r="Q4" s="24"/>
      <c r="R4" s="24"/>
      <c r="S4" s="24">
        <v>3</v>
      </c>
      <c r="T4" s="24"/>
      <c r="U4" s="24"/>
      <c r="V4" s="24"/>
      <c r="W4" s="24">
        <v>6</v>
      </c>
      <c r="X4" s="24"/>
      <c r="Y4" s="24"/>
      <c r="Z4" s="24">
        <v>2</v>
      </c>
      <c r="AC4" s="90">
        <v>4</v>
      </c>
      <c r="AL4" s="90">
        <v>6</v>
      </c>
      <c r="AN4" s="90">
        <v>4</v>
      </c>
      <c r="AO4" s="90">
        <v>2</v>
      </c>
      <c r="AT4" s="90">
        <v>2</v>
      </c>
      <c r="BB4" s="90">
        <v>8</v>
      </c>
      <c r="BC4" s="90">
        <v>2</v>
      </c>
      <c r="BH4" s="90">
        <v>2</v>
      </c>
      <c r="BJ4" s="90">
        <v>2</v>
      </c>
      <c r="BK4" s="90">
        <v>2</v>
      </c>
      <c r="BM4" s="90">
        <v>3</v>
      </c>
    </row>
    <row r="5" spans="1:101" s="90" customFormat="1" ht="27" customHeight="1" x14ac:dyDescent="0.25">
      <c r="A5" s="21"/>
      <c r="B5" s="571" t="s">
        <v>416</v>
      </c>
      <c r="C5" s="572"/>
      <c r="D5" s="34" t="str">
        <f>'PROJECT OVERVIEW'!E5</f>
        <v>&lt;blank&gt;</v>
      </c>
      <c r="E5" s="419" t="s">
        <v>420</v>
      </c>
      <c r="F5" s="660" t="str">
        <f>'PROJECT OVERVIEW'!H5</f>
        <v>&lt;blank&gt;</v>
      </c>
      <c r="G5" s="660"/>
      <c r="H5" s="21"/>
      <c r="I5" s="27"/>
      <c r="J5" s="21"/>
      <c r="K5" s="21"/>
      <c r="L5" s="21"/>
      <c r="M5" s="21"/>
      <c r="N5" s="21"/>
      <c r="O5" s="24"/>
      <c r="P5" s="24"/>
      <c r="Q5" s="24"/>
      <c r="R5" s="24"/>
      <c r="S5" s="24"/>
      <c r="T5" s="24"/>
      <c r="U5" s="24"/>
      <c r="V5" s="24"/>
      <c r="W5" s="24"/>
      <c r="X5" s="24"/>
      <c r="Y5" s="24"/>
      <c r="Z5" s="24">
        <v>3</v>
      </c>
      <c r="AC5" s="90">
        <v>6</v>
      </c>
      <c r="AN5" s="90">
        <v>6</v>
      </c>
      <c r="AO5" s="90">
        <v>3</v>
      </c>
      <c r="AT5" s="90">
        <v>3</v>
      </c>
      <c r="BB5" s="90">
        <v>12</v>
      </c>
      <c r="BH5" s="90">
        <v>3</v>
      </c>
      <c r="BJ5" s="90">
        <v>3</v>
      </c>
      <c r="BK5" s="90">
        <v>3</v>
      </c>
    </row>
    <row r="6" spans="1:101" s="89" customFormat="1" ht="27" customHeight="1" x14ac:dyDescent="0.25">
      <c r="A6" s="19"/>
      <c r="B6" s="569" t="s">
        <v>418</v>
      </c>
      <c r="C6" s="570"/>
      <c r="D6" s="34" t="str">
        <f>'PROJECT OVERVIEW'!E6</f>
        <v>&lt;blank&gt;</v>
      </c>
      <c r="E6" s="420" t="s">
        <v>421</v>
      </c>
      <c r="F6" s="661" t="str">
        <f>'PROJECT OVERVIEW'!H6</f>
        <v>&lt;blank&gt;</v>
      </c>
      <c r="G6" s="661"/>
      <c r="H6" s="19"/>
      <c r="I6" s="91"/>
      <c r="J6" s="21"/>
      <c r="K6" s="21"/>
      <c r="L6" s="21"/>
      <c r="M6" s="21"/>
      <c r="N6" s="21"/>
      <c r="O6" s="24"/>
      <c r="P6" s="24"/>
      <c r="Q6" s="24"/>
      <c r="R6" s="24"/>
      <c r="S6" s="23"/>
      <c r="T6" s="23"/>
      <c r="U6" s="23"/>
      <c r="V6" s="23"/>
      <c r="W6" s="23"/>
      <c r="X6" s="23"/>
      <c r="Y6" s="23"/>
      <c r="Z6" s="23"/>
      <c r="AC6" s="89">
        <v>7</v>
      </c>
      <c r="AO6" s="89">
        <v>4</v>
      </c>
      <c r="AT6" s="89">
        <v>4</v>
      </c>
      <c r="BH6" s="89">
        <v>4</v>
      </c>
      <c r="BJ6" s="89">
        <v>4</v>
      </c>
      <c r="BK6" s="89">
        <v>4</v>
      </c>
    </row>
    <row r="7" spans="1:101" s="89" customFormat="1" ht="6.75" customHeight="1" x14ac:dyDescent="0.25">
      <c r="A7" s="19"/>
      <c r="B7" s="512"/>
      <c r="C7" s="513"/>
      <c r="D7" s="513"/>
      <c r="E7" s="513"/>
      <c r="F7" s="513"/>
      <c r="G7" s="513"/>
      <c r="H7" s="513"/>
      <c r="I7" s="514"/>
      <c r="J7" s="21"/>
      <c r="K7" s="21"/>
      <c r="L7" s="21"/>
      <c r="M7" s="21"/>
      <c r="N7" s="21"/>
      <c r="O7" s="24"/>
      <c r="P7" s="24"/>
      <c r="Q7" s="24"/>
      <c r="R7" s="24"/>
      <c r="S7" s="23"/>
      <c r="T7" s="23"/>
      <c r="U7" s="23"/>
      <c r="V7" s="23"/>
      <c r="W7" s="23"/>
      <c r="X7" s="23"/>
      <c r="Y7" s="23"/>
      <c r="Z7" s="23"/>
      <c r="AT7" s="89">
        <v>5</v>
      </c>
      <c r="BH7" s="89">
        <v>5</v>
      </c>
      <c r="BJ7" s="89">
        <v>5</v>
      </c>
      <c r="BK7" s="89">
        <v>5</v>
      </c>
    </row>
    <row r="8" spans="1:101" s="97" customFormat="1" ht="18" customHeight="1" x14ac:dyDescent="0.25">
      <c r="A8" s="92"/>
      <c r="B8" s="579" t="s">
        <v>423</v>
      </c>
      <c r="C8" s="580"/>
      <c r="D8" s="580"/>
      <c r="E8" s="580"/>
      <c r="F8" s="580"/>
      <c r="G8" s="580"/>
      <c r="H8" s="580"/>
      <c r="I8" s="581"/>
      <c r="J8" s="94"/>
      <c r="K8" s="94"/>
      <c r="L8" s="94"/>
      <c r="M8" s="94"/>
      <c r="N8" s="94"/>
      <c r="O8" s="23"/>
      <c r="P8" s="23"/>
      <c r="Q8" s="23"/>
      <c r="R8" s="96"/>
      <c r="S8" s="96"/>
      <c r="T8" s="96"/>
      <c r="U8" s="96"/>
      <c r="V8" s="96"/>
      <c r="W8" s="96"/>
      <c r="X8" s="96"/>
      <c r="Y8" s="96"/>
      <c r="Z8" s="96"/>
      <c r="AT8" s="97">
        <v>6</v>
      </c>
    </row>
    <row r="9" spans="1:101" s="97" customFormat="1" ht="5.25" customHeight="1" x14ac:dyDescent="0.25">
      <c r="A9" s="92"/>
      <c r="B9" s="93"/>
      <c r="C9" s="94"/>
      <c r="D9" s="94"/>
      <c r="E9" s="94"/>
      <c r="F9" s="94"/>
      <c r="G9" s="94"/>
      <c r="H9" s="94"/>
      <c r="I9" s="95"/>
      <c r="J9" s="94"/>
      <c r="K9" s="94"/>
      <c r="L9" s="94"/>
      <c r="M9" s="94"/>
      <c r="N9" s="94"/>
      <c r="O9" s="23"/>
      <c r="P9" s="23"/>
      <c r="Q9" s="23"/>
      <c r="R9" s="96"/>
      <c r="S9" s="96"/>
      <c r="T9" s="96"/>
      <c r="U9" s="96"/>
      <c r="V9" s="96"/>
      <c r="W9" s="96"/>
      <c r="X9" s="96"/>
      <c r="Y9" s="96"/>
      <c r="Z9" s="96"/>
      <c r="AT9" s="97">
        <v>7</v>
      </c>
    </row>
    <row r="10" spans="1:101" s="97" customFormat="1" ht="26.25" customHeight="1" x14ac:dyDescent="0.25">
      <c r="A10" s="92"/>
      <c r="B10" s="664" t="s">
        <v>662</v>
      </c>
      <c r="C10" s="665"/>
      <c r="D10" s="665"/>
      <c r="E10" s="665"/>
      <c r="F10" s="665"/>
      <c r="G10" s="665"/>
      <c r="H10" s="665"/>
      <c r="I10" s="666"/>
      <c r="J10" s="94"/>
      <c r="K10" s="94"/>
      <c r="L10" s="94"/>
      <c r="M10" s="94"/>
      <c r="N10" s="94"/>
      <c r="O10" s="23"/>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v>8</v>
      </c>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2"/>
      <c r="CP10" s="422"/>
      <c r="CQ10" s="422"/>
      <c r="CR10" s="422"/>
      <c r="CS10" s="421"/>
      <c r="CT10" s="421"/>
      <c r="CU10" s="421"/>
      <c r="CV10" s="421"/>
      <c r="CW10" s="421"/>
    </row>
    <row r="11" spans="1:101" s="97" customFormat="1" ht="6" customHeight="1" x14ac:dyDescent="0.25">
      <c r="A11" s="92"/>
      <c r="B11" s="515"/>
      <c r="C11" s="516"/>
      <c r="D11" s="516"/>
      <c r="E11" s="516"/>
      <c r="F11" s="516"/>
      <c r="G11" s="516"/>
      <c r="H11" s="516"/>
      <c r="I11" s="517"/>
      <c r="J11" s="94"/>
      <c r="K11" s="94"/>
      <c r="L11" s="94"/>
      <c r="M11" s="94"/>
      <c r="N11" s="94"/>
      <c r="O11" s="23"/>
      <c r="P11" s="423"/>
      <c r="Q11" s="423"/>
      <c r="R11" s="422"/>
      <c r="S11" s="422"/>
      <c r="T11" s="422"/>
      <c r="U11" s="422"/>
      <c r="V11" s="422"/>
      <c r="W11" s="422"/>
      <c r="X11" s="422"/>
      <c r="Y11" s="422"/>
      <c r="Z11" s="422"/>
      <c r="AA11" s="421"/>
      <c r="AB11" s="421"/>
      <c r="AC11" s="421"/>
      <c r="AD11" s="421"/>
      <c r="AE11" s="421"/>
      <c r="AF11" s="421"/>
      <c r="AG11" s="421"/>
      <c r="AH11" s="421"/>
      <c r="AI11" s="421"/>
      <c r="AJ11" s="421"/>
      <c r="AK11" s="421"/>
      <c r="AL11" s="421"/>
      <c r="AM11" s="421"/>
      <c r="AN11" s="421"/>
      <c r="AO11" s="421"/>
      <c r="AP11" s="421"/>
      <c r="AQ11" s="421"/>
      <c r="AR11" s="421"/>
      <c r="AS11" s="421"/>
      <c r="AT11" s="421">
        <v>9</v>
      </c>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3"/>
      <c r="CP11" s="423"/>
      <c r="CQ11" s="423"/>
      <c r="CR11" s="422"/>
      <c r="CS11" s="421"/>
      <c r="CT11" s="421"/>
      <c r="CU11" s="421"/>
      <c r="CV11" s="421"/>
      <c r="CW11" s="421"/>
    </row>
    <row r="12" spans="1:101" s="205" customFormat="1" ht="15.75" x14ac:dyDescent="0.25">
      <c r="A12" s="203"/>
      <c r="B12" s="667" t="s">
        <v>633</v>
      </c>
      <c r="C12" s="668"/>
      <c r="D12" s="668"/>
      <c r="E12" s="668"/>
      <c r="F12" s="668"/>
      <c r="G12" s="668"/>
      <c r="H12" s="668"/>
      <c r="I12" s="669"/>
      <c r="J12" s="203"/>
      <c r="K12" s="203"/>
      <c r="L12" s="203"/>
      <c r="M12" s="203"/>
      <c r="N12" s="203"/>
      <c r="O12" s="204"/>
      <c r="P12" s="424"/>
      <c r="Q12" s="424"/>
      <c r="R12" s="424"/>
      <c r="S12" s="424"/>
      <c r="T12" s="424"/>
      <c r="U12" s="424"/>
      <c r="V12" s="424"/>
      <c r="W12" s="424"/>
      <c r="X12" s="424"/>
      <c r="Y12" s="424"/>
      <c r="Z12" s="424"/>
      <c r="AA12" s="425"/>
      <c r="AB12" s="425"/>
      <c r="AC12" s="425"/>
      <c r="AD12" s="425"/>
      <c r="AE12" s="425"/>
      <c r="AF12" s="425"/>
      <c r="AG12" s="425"/>
      <c r="AH12" s="425"/>
      <c r="AI12" s="425"/>
      <c r="AJ12" s="425"/>
      <c r="AK12" s="425"/>
      <c r="AL12" s="425"/>
      <c r="AM12" s="425"/>
      <c r="AN12" s="425"/>
      <c r="AO12" s="425"/>
      <c r="AP12" s="425"/>
      <c r="AQ12" s="425"/>
      <c r="AR12" s="425"/>
      <c r="AS12" s="425"/>
      <c r="AT12" s="425">
        <v>10</v>
      </c>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6"/>
      <c r="CP12" s="426"/>
      <c r="CQ12" s="426"/>
      <c r="CR12" s="424"/>
      <c r="CS12" s="425"/>
      <c r="CT12" s="425"/>
      <c r="CU12" s="425"/>
      <c r="CV12" s="425"/>
      <c r="CW12" s="425"/>
    </row>
    <row r="13" spans="1:101" s="205" customFormat="1" ht="15.75" x14ac:dyDescent="0.25">
      <c r="A13" s="203"/>
      <c r="B13" s="663" t="s">
        <v>672</v>
      </c>
      <c r="C13" s="625"/>
      <c r="D13" s="625"/>
      <c r="E13" s="625"/>
      <c r="F13" s="625"/>
      <c r="G13" s="625"/>
      <c r="H13" s="625"/>
      <c r="I13" s="626"/>
      <c r="J13" s="203"/>
      <c r="K13" s="203"/>
      <c r="L13" s="203"/>
      <c r="M13" s="203"/>
      <c r="N13" s="203"/>
      <c r="O13" s="204"/>
      <c r="P13" s="424"/>
      <c r="Q13" s="424"/>
      <c r="R13" s="424"/>
      <c r="S13" s="424"/>
      <c r="T13" s="424"/>
      <c r="U13" s="424"/>
      <c r="V13" s="424"/>
      <c r="W13" s="424"/>
      <c r="X13" s="424"/>
      <c r="Y13" s="424"/>
      <c r="Z13" s="424"/>
      <c r="AA13" s="425"/>
      <c r="AB13" s="425"/>
      <c r="AC13" s="425"/>
      <c r="AD13" s="425"/>
      <c r="AE13" s="425"/>
      <c r="AF13" s="425"/>
      <c r="AG13" s="425"/>
      <c r="AH13" s="425"/>
      <c r="AI13" s="425"/>
      <c r="AJ13" s="425"/>
      <c r="AK13" s="425"/>
      <c r="AL13" s="425"/>
      <c r="AM13" s="425"/>
      <c r="AN13" s="425"/>
      <c r="AO13" s="425"/>
      <c r="AP13" s="425"/>
      <c r="AQ13" s="425"/>
      <c r="AR13" s="425"/>
      <c r="AS13" s="425"/>
      <c r="AT13" s="425">
        <v>11</v>
      </c>
      <c r="AU13" s="425"/>
      <c r="AV13" s="425"/>
      <c r="AW13" s="425"/>
      <c r="AX13" s="425"/>
      <c r="AY13" s="425"/>
      <c r="AZ13" s="425"/>
      <c r="BA13" s="425"/>
      <c r="BB13" s="425"/>
      <c r="BC13" s="425"/>
      <c r="BD13" s="425"/>
      <c r="BE13" s="425"/>
      <c r="BF13" s="425"/>
      <c r="BG13" s="425"/>
      <c r="BH13" s="425"/>
      <c r="BI13" s="425"/>
      <c r="BJ13" s="425"/>
      <c r="BK13" s="425"/>
      <c r="BL13" s="425"/>
      <c r="BM13" s="425"/>
      <c r="BN13" s="425"/>
      <c r="BO13" s="425"/>
      <c r="BP13" s="425"/>
      <c r="BQ13" s="425"/>
      <c r="BR13" s="425"/>
      <c r="BS13" s="425"/>
      <c r="BT13" s="425"/>
      <c r="BU13" s="425"/>
      <c r="BV13" s="425"/>
      <c r="BW13" s="425"/>
      <c r="BX13" s="425"/>
      <c r="BY13" s="425"/>
      <c r="BZ13" s="425"/>
      <c r="CA13" s="425"/>
      <c r="CB13" s="425"/>
      <c r="CC13" s="425"/>
      <c r="CD13" s="425"/>
      <c r="CE13" s="425"/>
      <c r="CF13" s="425"/>
      <c r="CG13" s="425"/>
      <c r="CH13" s="425"/>
      <c r="CI13" s="425"/>
      <c r="CJ13" s="425"/>
      <c r="CK13" s="425"/>
      <c r="CL13" s="425"/>
      <c r="CM13" s="425"/>
      <c r="CN13" s="425"/>
      <c r="CO13" s="426"/>
      <c r="CP13" s="426"/>
      <c r="CQ13" s="426"/>
      <c r="CR13" s="424"/>
      <c r="CS13" s="425"/>
      <c r="CT13" s="425"/>
      <c r="CU13" s="425"/>
      <c r="CV13" s="425"/>
      <c r="CW13" s="425"/>
    </row>
    <row r="14" spans="1:101" s="205" customFormat="1" ht="32.25" customHeight="1" x14ac:dyDescent="0.25">
      <c r="A14" s="203"/>
      <c r="B14" s="662" t="s">
        <v>673</v>
      </c>
      <c r="C14" s="625"/>
      <c r="D14" s="625"/>
      <c r="E14" s="625"/>
      <c r="F14" s="625"/>
      <c r="G14" s="625"/>
      <c r="H14" s="625"/>
      <c r="I14" s="626"/>
      <c r="J14" s="203"/>
      <c r="K14" s="203"/>
      <c r="L14" s="203"/>
      <c r="M14" s="203"/>
      <c r="N14" s="203"/>
      <c r="O14" s="204"/>
      <c r="P14" s="424"/>
      <c r="Q14" s="424"/>
      <c r="R14" s="424"/>
      <c r="S14" s="424"/>
      <c r="T14" s="424"/>
      <c r="U14" s="489"/>
      <c r="V14" s="489"/>
      <c r="W14" s="489"/>
      <c r="X14" s="424"/>
      <c r="Y14" s="424"/>
      <c r="Z14" s="424"/>
      <c r="AA14" s="425"/>
      <c r="AB14" s="425"/>
      <c r="AC14" s="425"/>
      <c r="AD14" s="425"/>
      <c r="AE14" s="425"/>
      <c r="AF14" s="425"/>
      <c r="AG14" s="425"/>
      <c r="AH14" s="425"/>
      <c r="AI14" s="425"/>
      <c r="AJ14" s="425"/>
      <c r="AK14" s="425"/>
      <c r="AL14" s="425"/>
      <c r="AM14" s="425"/>
      <c r="AN14" s="425"/>
      <c r="AO14" s="425"/>
      <c r="AP14" s="425"/>
      <c r="AQ14" s="425"/>
      <c r="AR14" s="425"/>
      <c r="AS14" s="425"/>
      <c r="AT14" s="425">
        <v>12</v>
      </c>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7" t="s">
        <v>116</v>
      </c>
      <c r="CP14" s="426"/>
      <c r="CQ14" s="426"/>
      <c r="CR14" s="424"/>
      <c r="CS14" s="425"/>
      <c r="CT14" s="425"/>
      <c r="CU14" s="425"/>
      <c r="CV14" s="425"/>
      <c r="CW14" s="425"/>
    </row>
    <row r="15" spans="1:101" s="205" customFormat="1" ht="15.75" x14ac:dyDescent="0.25">
      <c r="A15" s="203"/>
      <c r="B15" s="663" t="s">
        <v>674</v>
      </c>
      <c r="C15" s="625"/>
      <c r="D15" s="625"/>
      <c r="E15" s="625"/>
      <c r="F15" s="625"/>
      <c r="G15" s="625"/>
      <c r="H15" s="625"/>
      <c r="I15" s="626"/>
      <c r="J15" s="203"/>
      <c r="K15" s="203"/>
      <c r="L15" s="203"/>
      <c r="M15" s="203"/>
      <c r="N15" s="203"/>
      <c r="O15" s="204"/>
      <c r="P15" s="424"/>
      <c r="Q15" s="424"/>
      <c r="R15" s="424"/>
      <c r="S15" s="424"/>
      <c r="T15" s="424"/>
      <c r="U15" s="489"/>
      <c r="V15" s="489"/>
      <c r="W15" s="489"/>
      <c r="X15" s="424"/>
      <c r="Y15" s="424"/>
      <c r="Z15" s="424"/>
      <c r="AA15" s="425"/>
      <c r="AB15" s="425"/>
      <c r="AC15" s="425"/>
      <c r="AD15" s="425"/>
      <c r="AE15" s="425"/>
      <c r="AF15" s="425"/>
      <c r="AG15" s="425"/>
      <c r="AH15" s="425"/>
      <c r="AI15" s="425"/>
      <c r="AJ15" s="425"/>
      <c r="AK15" s="425"/>
      <c r="AL15" s="425"/>
      <c r="AM15" s="425"/>
      <c r="AN15" s="425"/>
      <c r="AO15" s="425"/>
      <c r="AP15" s="425"/>
      <c r="AQ15" s="425"/>
      <c r="AR15" s="425"/>
      <c r="AS15" s="425"/>
      <c r="AT15" s="425">
        <v>13</v>
      </c>
      <c r="AU15" s="425"/>
      <c r="AV15" s="425"/>
      <c r="AW15" s="425"/>
      <c r="AX15" s="425"/>
      <c r="AY15" s="425"/>
      <c r="AZ15" s="425"/>
      <c r="BA15" s="425"/>
      <c r="BB15" s="425"/>
      <c r="BC15" s="425"/>
      <c r="BD15" s="425"/>
      <c r="BE15" s="425"/>
      <c r="BF15" s="425"/>
      <c r="BG15" s="425"/>
      <c r="BH15" s="425"/>
      <c r="BI15" s="425"/>
      <c r="BJ15" s="425"/>
      <c r="BK15" s="425"/>
      <c r="BL15" s="425"/>
      <c r="BM15" s="425"/>
      <c r="BN15" s="425"/>
      <c r="BO15" s="425"/>
      <c r="BP15" s="425"/>
      <c r="BQ15" s="425"/>
      <c r="BR15" s="425"/>
      <c r="BS15" s="425"/>
      <c r="BT15" s="425"/>
      <c r="BU15" s="425"/>
      <c r="BV15" s="425"/>
      <c r="BW15" s="425"/>
      <c r="BX15" s="425"/>
      <c r="BY15" s="425"/>
      <c r="BZ15" s="425"/>
      <c r="CA15" s="425"/>
      <c r="CB15" s="425"/>
      <c r="CC15" s="425"/>
      <c r="CD15" s="425"/>
      <c r="CE15" s="425"/>
      <c r="CF15" s="425"/>
      <c r="CG15" s="425"/>
      <c r="CH15" s="425"/>
      <c r="CI15" s="425"/>
      <c r="CJ15" s="425"/>
      <c r="CK15" s="425"/>
      <c r="CL15" s="425"/>
      <c r="CM15" s="425"/>
      <c r="CN15" s="425"/>
      <c r="CO15" s="426" t="s">
        <v>105</v>
      </c>
      <c r="CP15" s="426"/>
      <c r="CQ15" s="426"/>
      <c r="CR15" s="424"/>
      <c r="CS15" s="425"/>
      <c r="CT15" s="425"/>
      <c r="CU15" s="425"/>
      <c r="CV15" s="425"/>
      <c r="CW15" s="425"/>
    </row>
    <row r="16" spans="1:101" s="205" customFormat="1" ht="15.75" x14ac:dyDescent="0.25">
      <c r="A16" s="203"/>
      <c r="B16" s="624" t="s">
        <v>677</v>
      </c>
      <c r="C16" s="625"/>
      <c r="D16" s="625"/>
      <c r="E16" s="625"/>
      <c r="F16" s="625"/>
      <c r="G16" s="625"/>
      <c r="H16" s="625"/>
      <c r="I16" s="626"/>
      <c r="J16" s="203"/>
      <c r="K16" s="203"/>
      <c r="L16" s="203"/>
      <c r="M16" s="203"/>
      <c r="N16" s="203"/>
      <c r="O16" s="204"/>
      <c r="P16" s="489"/>
      <c r="Q16" s="489"/>
      <c r="R16" s="489"/>
      <c r="S16" s="489"/>
      <c r="T16" s="489"/>
      <c r="U16" s="489"/>
      <c r="V16" s="489"/>
      <c r="W16" s="489"/>
      <c r="X16" s="489"/>
      <c r="Y16" s="489"/>
      <c r="Z16" s="489"/>
      <c r="AA16" s="491"/>
      <c r="AB16" s="491"/>
      <c r="AC16" s="491"/>
      <c r="AD16" s="491"/>
      <c r="AE16" s="491"/>
      <c r="AF16" s="491"/>
      <c r="AG16" s="491"/>
      <c r="AH16" s="491"/>
      <c r="AI16" s="491"/>
      <c r="AJ16" s="491"/>
      <c r="AK16" s="491"/>
      <c r="AL16" s="491"/>
      <c r="AM16" s="491"/>
      <c r="AN16" s="491"/>
      <c r="AO16" s="491"/>
      <c r="AP16" s="491"/>
      <c r="AQ16" s="491"/>
      <c r="AR16" s="491"/>
      <c r="AS16" s="491"/>
      <c r="AT16" s="491">
        <v>14</v>
      </c>
      <c r="AU16" s="491"/>
      <c r="AV16" s="491"/>
      <c r="AW16" s="491"/>
      <c r="AX16" s="491"/>
      <c r="AY16" s="491"/>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c r="BW16" s="491"/>
      <c r="BX16" s="491"/>
      <c r="BY16" s="491"/>
      <c r="BZ16" s="491"/>
      <c r="CA16" s="491"/>
      <c r="CB16" s="491"/>
      <c r="CC16" s="491"/>
      <c r="CD16" s="491"/>
      <c r="CE16" s="491"/>
      <c r="CF16" s="491"/>
      <c r="CG16" s="491"/>
      <c r="CH16" s="491"/>
      <c r="CI16" s="491"/>
      <c r="CJ16" s="491"/>
      <c r="CK16" s="491"/>
      <c r="CL16" s="491"/>
      <c r="CM16" s="491"/>
      <c r="CN16" s="491"/>
      <c r="CO16" s="492" t="s">
        <v>317</v>
      </c>
      <c r="CP16" s="492"/>
      <c r="CQ16" s="492"/>
      <c r="CR16" s="489"/>
      <c r="CS16" s="491"/>
      <c r="CT16" s="491"/>
      <c r="CU16" s="491"/>
      <c r="CV16" s="491"/>
      <c r="CW16" s="491"/>
    </row>
    <row r="17" spans="1:101" s="205" customFormat="1" ht="15.75" x14ac:dyDescent="0.25">
      <c r="A17" s="203"/>
      <c r="B17" s="624" t="s">
        <v>676</v>
      </c>
      <c r="C17" s="625"/>
      <c r="D17" s="625"/>
      <c r="E17" s="625"/>
      <c r="F17" s="625"/>
      <c r="G17" s="625"/>
      <c r="H17" s="625"/>
      <c r="I17" s="626"/>
      <c r="J17" s="203"/>
      <c r="K17" s="203"/>
      <c r="L17" s="203"/>
      <c r="M17" s="203"/>
      <c r="N17" s="203"/>
      <c r="O17" s="204"/>
      <c r="P17" s="489"/>
      <c r="Q17" s="489"/>
      <c r="R17" s="489"/>
      <c r="S17" s="489"/>
      <c r="T17" s="489"/>
      <c r="U17" s="489"/>
      <c r="V17" s="489"/>
      <c r="W17" s="489"/>
      <c r="X17" s="489"/>
      <c r="Y17" s="489"/>
      <c r="Z17" s="489"/>
      <c r="AA17" s="491"/>
      <c r="AB17" s="491"/>
      <c r="AC17" s="491"/>
      <c r="AD17" s="491"/>
      <c r="AE17" s="491"/>
      <c r="AF17" s="491"/>
      <c r="AG17" s="491"/>
      <c r="AH17" s="491"/>
      <c r="AI17" s="491"/>
      <c r="AJ17" s="491"/>
      <c r="AK17" s="491"/>
      <c r="AL17" s="491"/>
      <c r="AM17" s="491"/>
      <c r="AN17" s="491"/>
      <c r="AO17" s="491"/>
      <c r="AP17" s="491"/>
      <c r="AQ17" s="491"/>
      <c r="AR17" s="491"/>
      <c r="AS17" s="491"/>
      <c r="AT17" s="491">
        <v>15</v>
      </c>
      <c r="AU17" s="491"/>
      <c r="AV17" s="491"/>
      <c r="AW17" s="491"/>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1"/>
      <c r="BY17" s="491"/>
      <c r="BZ17" s="491"/>
      <c r="CA17" s="491"/>
      <c r="CB17" s="491"/>
      <c r="CC17" s="491"/>
      <c r="CD17" s="491"/>
      <c r="CE17" s="491"/>
      <c r="CF17" s="491"/>
      <c r="CG17" s="491"/>
      <c r="CH17" s="491"/>
      <c r="CI17" s="491"/>
      <c r="CJ17" s="491"/>
      <c r="CK17" s="491"/>
      <c r="CL17" s="491"/>
      <c r="CM17" s="491"/>
      <c r="CN17" s="491"/>
      <c r="CO17" s="491" t="s">
        <v>117</v>
      </c>
      <c r="CP17" s="492"/>
      <c r="CQ17" s="492"/>
      <c r="CR17" s="493" t="s">
        <v>397</v>
      </c>
      <c r="CS17" s="491"/>
      <c r="CT17" s="491"/>
      <c r="CU17" s="491"/>
      <c r="CV17" s="491"/>
      <c r="CW17" s="491"/>
    </row>
    <row r="18" spans="1:101" s="205" customFormat="1" ht="6" customHeight="1" x14ac:dyDescent="0.25">
      <c r="A18" s="203"/>
      <c r="B18" s="379"/>
      <c r="C18" s="377"/>
      <c r="D18" s="377"/>
      <c r="E18" s="377"/>
      <c r="F18" s="377"/>
      <c r="G18" s="377"/>
      <c r="H18" s="377"/>
      <c r="I18" s="378"/>
      <c r="J18" s="203"/>
      <c r="K18" s="203"/>
      <c r="L18" s="203"/>
      <c r="M18" s="203"/>
      <c r="N18" s="203"/>
      <c r="O18" s="204"/>
      <c r="P18" s="489"/>
      <c r="Q18" s="489"/>
      <c r="R18" s="489"/>
      <c r="S18" s="489"/>
      <c r="T18" s="489"/>
      <c r="U18" s="489"/>
      <c r="V18" s="489"/>
      <c r="W18" s="489"/>
      <c r="X18" s="489"/>
      <c r="Y18" s="489"/>
      <c r="Z18" s="489"/>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1"/>
      <c r="AY18" s="491"/>
      <c r="AZ18" s="491"/>
      <c r="BA18" s="491"/>
      <c r="BB18" s="491"/>
      <c r="BC18" s="491"/>
      <c r="BD18" s="491"/>
      <c r="BE18" s="491"/>
      <c r="BF18" s="491"/>
      <c r="BG18" s="491"/>
      <c r="BH18" s="491"/>
      <c r="BI18" s="491"/>
      <c r="BJ18" s="491"/>
      <c r="BK18" s="491"/>
      <c r="BL18" s="491"/>
      <c r="BM18" s="491"/>
      <c r="BN18" s="491"/>
      <c r="BO18" s="491"/>
      <c r="BP18" s="491"/>
      <c r="BQ18" s="491"/>
      <c r="BR18" s="491"/>
      <c r="BS18" s="491"/>
      <c r="BT18" s="491"/>
      <c r="BU18" s="491"/>
      <c r="BV18" s="491"/>
      <c r="BW18" s="491"/>
      <c r="BX18" s="491"/>
      <c r="BY18" s="491"/>
      <c r="BZ18" s="491"/>
      <c r="CA18" s="491"/>
      <c r="CB18" s="491"/>
      <c r="CC18" s="491"/>
      <c r="CD18" s="491"/>
      <c r="CE18" s="491"/>
      <c r="CF18" s="491"/>
      <c r="CG18" s="491"/>
      <c r="CH18" s="491"/>
      <c r="CI18" s="491"/>
      <c r="CJ18" s="491"/>
      <c r="CK18" s="491"/>
      <c r="CL18" s="491"/>
      <c r="CM18" s="491"/>
      <c r="CN18" s="491"/>
      <c r="CO18" s="491" t="s">
        <v>0</v>
      </c>
      <c r="CP18" s="492"/>
      <c r="CQ18" s="492"/>
      <c r="CR18" s="493" t="s">
        <v>396</v>
      </c>
      <c r="CS18" s="491"/>
      <c r="CT18" s="491"/>
      <c r="CU18" s="491"/>
      <c r="CV18" s="491"/>
      <c r="CW18" s="491"/>
    </row>
    <row r="19" spans="1:101" s="120" customFormat="1" ht="33" customHeight="1" thickBot="1" x14ac:dyDescent="0.3">
      <c r="A19" s="92"/>
      <c r="B19" s="673" t="s">
        <v>670</v>
      </c>
      <c r="C19" s="674"/>
      <c r="D19" s="674"/>
      <c r="E19" s="674"/>
      <c r="F19" s="674"/>
      <c r="G19" s="674"/>
      <c r="H19" s="674"/>
      <c r="I19" s="675"/>
      <c r="J19" s="106"/>
      <c r="K19" s="106"/>
      <c r="L19" s="106"/>
      <c r="M19" s="106"/>
      <c r="N19" s="106"/>
      <c r="O19" s="11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c r="AO19" s="488"/>
      <c r="AP19" s="488"/>
      <c r="AQ19" s="488"/>
      <c r="AR19" s="488"/>
      <c r="AS19" s="488"/>
      <c r="AT19" s="488"/>
      <c r="AU19" s="488"/>
      <c r="AV19" s="488"/>
      <c r="AW19" s="488"/>
      <c r="AX19" s="488"/>
      <c r="AY19" s="488"/>
      <c r="AZ19" s="488"/>
      <c r="BA19" s="488"/>
      <c r="BB19" s="488"/>
      <c r="BC19" s="488"/>
      <c r="BD19" s="488"/>
      <c r="BE19" s="488"/>
      <c r="BF19" s="488"/>
      <c r="BG19" s="488"/>
      <c r="BH19" s="488"/>
      <c r="BI19" s="488"/>
      <c r="BJ19" s="488"/>
      <c r="BK19" s="488"/>
      <c r="BL19" s="488"/>
      <c r="BM19" s="488"/>
      <c r="BN19" s="488"/>
      <c r="BO19" s="488"/>
      <c r="BP19" s="488"/>
      <c r="BQ19" s="488"/>
      <c r="BR19" s="488"/>
      <c r="BS19" s="488"/>
      <c r="BT19" s="488"/>
      <c r="BU19" s="488"/>
      <c r="BV19" s="488"/>
      <c r="BW19" s="488"/>
      <c r="BX19" s="488"/>
      <c r="BY19" s="488"/>
      <c r="BZ19" s="488"/>
      <c r="CA19" s="488"/>
      <c r="CB19" s="488"/>
      <c r="CC19" s="488"/>
      <c r="CD19" s="488"/>
      <c r="CE19" s="488"/>
      <c r="CF19" s="488"/>
      <c r="CG19" s="488"/>
      <c r="CH19" s="488"/>
      <c r="CI19" s="488"/>
      <c r="CJ19" s="488"/>
      <c r="CK19" s="488"/>
      <c r="CL19" s="488"/>
      <c r="CM19" s="488"/>
      <c r="CN19" s="488"/>
      <c r="CO19" s="492" t="s">
        <v>1</v>
      </c>
      <c r="CP19" s="494"/>
      <c r="CQ19" s="494"/>
      <c r="CR19" s="493" t="s">
        <v>398</v>
      </c>
      <c r="CS19" s="488"/>
      <c r="CT19" s="488"/>
      <c r="CU19" s="488"/>
      <c r="CV19" s="488"/>
      <c r="CW19" s="488"/>
    </row>
    <row r="20" spans="1:101" s="120" customFormat="1" ht="15.75" customHeight="1" thickBot="1" x14ac:dyDescent="0.3">
      <c r="A20" s="92"/>
      <c r="B20" s="375"/>
      <c r="C20" s="376"/>
      <c r="D20" s="376"/>
      <c r="E20" s="376"/>
      <c r="F20" s="376"/>
      <c r="G20" s="376"/>
      <c r="H20" s="376"/>
      <c r="I20" s="376"/>
      <c r="J20" s="106"/>
      <c r="K20" s="106"/>
      <c r="L20" s="106"/>
      <c r="M20" s="106"/>
      <c r="N20" s="106"/>
      <c r="O20" s="118"/>
      <c r="P20" s="488" t="s">
        <v>148</v>
      </c>
      <c r="Q20" s="488" t="s">
        <v>149</v>
      </c>
      <c r="R20" s="488" t="s">
        <v>150</v>
      </c>
      <c r="S20" s="488" t="s">
        <v>152</v>
      </c>
      <c r="T20" s="488" t="s">
        <v>155</v>
      </c>
      <c r="U20" s="488" t="s">
        <v>159</v>
      </c>
      <c r="V20" s="488" t="s">
        <v>161</v>
      </c>
      <c r="W20" s="488" t="s">
        <v>161</v>
      </c>
      <c r="X20" s="488" t="s">
        <v>162</v>
      </c>
      <c r="Y20" s="488" t="s">
        <v>166</v>
      </c>
      <c r="Z20" s="488" t="s">
        <v>169</v>
      </c>
      <c r="AA20" s="488" t="s">
        <v>172</v>
      </c>
      <c r="AB20" s="488" t="s">
        <v>173</v>
      </c>
      <c r="AC20" s="488" t="s">
        <v>562</v>
      </c>
      <c r="AD20" s="488" t="s">
        <v>174</v>
      </c>
      <c r="AE20" s="488" t="s">
        <v>176</v>
      </c>
      <c r="AF20" s="488" t="s">
        <v>179</v>
      </c>
      <c r="AG20" s="488" t="s">
        <v>608</v>
      </c>
      <c r="AH20" s="488" t="s">
        <v>612</v>
      </c>
      <c r="AI20" s="488" t="s">
        <v>186</v>
      </c>
      <c r="AJ20" s="488" t="s">
        <v>188</v>
      </c>
      <c r="AK20" s="488" t="s">
        <v>190</v>
      </c>
      <c r="AL20" s="488" t="s">
        <v>191</v>
      </c>
      <c r="AM20" s="488" t="s">
        <v>192</v>
      </c>
      <c r="AN20" s="488" t="s">
        <v>193</v>
      </c>
      <c r="AO20" s="488" t="s">
        <v>199</v>
      </c>
      <c r="AP20" s="488" t="s">
        <v>200</v>
      </c>
      <c r="AQ20" s="488" t="s">
        <v>203</v>
      </c>
      <c r="AR20" s="488" t="s">
        <v>206</v>
      </c>
      <c r="AS20" s="488" t="s">
        <v>222</v>
      </c>
      <c r="AT20" s="488" t="s">
        <v>224</v>
      </c>
      <c r="AU20" s="488" t="s">
        <v>244</v>
      </c>
      <c r="AV20" s="488" t="s">
        <v>245</v>
      </c>
      <c r="AW20" s="488" t="s">
        <v>247</v>
      </c>
      <c r="AX20" s="488" t="s">
        <v>250</v>
      </c>
      <c r="AY20" s="488" t="s">
        <v>255</v>
      </c>
      <c r="AZ20" s="488" t="s">
        <v>257</v>
      </c>
      <c r="BA20" s="488" t="s">
        <v>257</v>
      </c>
      <c r="BB20" s="488" t="s">
        <v>260</v>
      </c>
      <c r="BC20" s="488" t="s">
        <v>261</v>
      </c>
      <c r="BD20" s="488" t="s">
        <v>264</v>
      </c>
      <c r="BE20" s="488" t="s">
        <v>265</v>
      </c>
      <c r="BF20" s="488" t="s">
        <v>266</v>
      </c>
      <c r="BG20" s="488" t="s">
        <v>267</v>
      </c>
      <c r="BH20" s="488" t="s">
        <v>267</v>
      </c>
      <c r="BI20" s="488" t="s">
        <v>268</v>
      </c>
      <c r="BJ20" s="488" t="s">
        <v>269</v>
      </c>
      <c r="BK20" s="488" t="s">
        <v>270</v>
      </c>
      <c r="BL20" s="488" t="s">
        <v>271</v>
      </c>
      <c r="BM20" s="488" t="s">
        <v>218</v>
      </c>
      <c r="BN20" s="488" t="s">
        <v>276</v>
      </c>
      <c r="BO20" s="488" t="s">
        <v>277</v>
      </c>
      <c r="BP20" s="488" t="s">
        <v>279</v>
      </c>
      <c r="BQ20" s="488" t="s">
        <v>280</v>
      </c>
      <c r="BR20" s="488" t="s">
        <v>281</v>
      </c>
      <c r="BS20" s="488" t="s">
        <v>281</v>
      </c>
      <c r="BT20" s="488" t="s">
        <v>285</v>
      </c>
      <c r="BU20" s="488" t="s">
        <v>285</v>
      </c>
      <c r="BV20" s="488" t="s">
        <v>289</v>
      </c>
      <c r="BW20" s="488" t="s">
        <v>289</v>
      </c>
      <c r="BX20" s="488" t="s">
        <v>291</v>
      </c>
      <c r="BY20" s="488" t="s">
        <v>219</v>
      </c>
      <c r="BZ20" s="488" t="s">
        <v>294</v>
      </c>
      <c r="CA20" s="488" t="s">
        <v>295</v>
      </c>
      <c r="CB20" s="488" t="s">
        <v>296</v>
      </c>
      <c r="CC20" s="488" t="s">
        <v>297</v>
      </c>
      <c r="CD20" s="488" t="s">
        <v>300</v>
      </c>
      <c r="CE20" s="488" t="s">
        <v>303</v>
      </c>
      <c r="CF20" s="488" t="s">
        <v>305</v>
      </c>
      <c r="CG20" s="488" t="s">
        <v>307</v>
      </c>
      <c r="CH20" s="488" t="s">
        <v>308</v>
      </c>
      <c r="CI20" s="488" t="s">
        <v>311</v>
      </c>
      <c r="CJ20" s="488" t="s">
        <v>312</v>
      </c>
      <c r="CK20" s="488" t="s">
        <v>312</v>
      </c>
      <c r="CL20" s="488" t="s">
        <v>312</v>
      </c>
      <c r="CM20" s="488" t="s">
        <v>313</v>
      </c>
      <c r="CN20" s="488"/>
      <c r="CO20" s="492" t="s">
        <v>2</v>
      </c>
      <c r="CP20" s="494"/>
      <c r="CQ20" s="494"/>
      <c r="CR20" s="488"/>
      <c r="CS20" s="488"/>
      <c r="CT20" s="488"/>
      <c r="CU20" s="488"/>
      <c r="CV20" s="488"/>
      <c r="CW20" s="488"/>
    </row>
    <row r="21" spans="1:101" s="205" customFormat="1" ht="75.75" customHeight="1" thickBot="1" x14ac:dyDescent="0.3">
      <c r="A21" s="203"/>
      <c r="B21" s="670" t="s">
        <v>675</v>
      </c>
      <c r="C21" s="671"/>
      <c r="D21" s="671"/>
      <c r="E21" s="671"/>
      <c r="F21" s="671"/>
      <c r="G21" s="671"/>
      <c r="H21" s="671"/>
      <c r="I21" s="672"/>
      <c r="J21" s="203"/>
      <c r="K21" s="203"/>
      <c r="L21" s="203"/>
      <c r="M21" s="203"/>
      <c r="N21" s="203"/>
      <c r="O21" s="204"/>
      <c r="P21" s="488"/>
      <c r="Q21" s="488"/>
      <c r="R21" s="488" t="s">
        <v>151</v>
      </c>
      <c r="S21" s="488" t="s">
        <v>153</v>
      </c>
      <c r="T21" s="488" t="s">
        <v>156</v>
      </c>
      <c r="U21" s="488" t="s">
        <v>160</v>
      </c>
      <c r="V21" s="488"/>
      <c r="W21" s="488"/>
      <c r="X21" s="488" t="s">
        <v>163</v>
      </c>
      <c r="Y21" s="488" t="s">
        <v>167</v>
      </c>
      <c r="Z21" s="495" t="s">
        <v>170</v>
      </c>
      <c r="AA21" s="488"/>
      <c r="AB21" s="488"/>
      <c r="AC21" s="488"/>
      <c r="AD21" s="488" t="s">
        <v>175</v>
      </c>
      <c r="AE21" s="488" t="s">
        <v>177</v>
      </c>
      <c r="AF21" s="488" t="s">
        <v>180</v>
      </c>
      <c r="AG21" s="488" t="s">
        <v>181</v>
      </c>
      <c r="AH21" s="488" t="s">
        <v>184</v>
      </c>
      <c r="AI21" s="488" t="s">
        <v>187</v>
      </c>
      <c r="AJ21" s="488" t="s">
        <v>189</v>
      </c>
      <c r="AK21" s="488"/>
      <c r="AL21" s="488"/>
      <c r="AM21" s="488" t="s">
        <v>195</v>
      </c>
      <c r="AN21" s="488" t="s">
        <v>194</v>
      </c>
      <c r="AO21" s="488"/>
      <c r="AP21" s="488" t="s">
        <v>201</v>
      </c>
      <c r="AQ21" s="488" t="s">
        <v>204</v>
      </c>
      <c r="AR21" s="488" t="s">
        <v>207</v>
      </c>
      <c r="AS21" s="488" t="s">
        <v>223</v>
      </c>
      <c r="AT21" s="488"/>
      <c r="AU21" s="488"/>
      <c r="AV21" s="488" t="s">
        <v>246</v>
      </c>
      <c r="AW21" s="488" t="s">
        <v>248</v>
      </c>
      <c r="AX21" s="488" t="s">
        <v>251</v>
      </c>
      <c r="AY21" s="488" t="s">
        <v>248</v>
      </c>
      <c r="AZ21" s="488" t="s">
        <v>258</v>
      </c>
      <c r="BA21" s="488" t="s">
        <v>259</v>
      </c>
      <c r="BB21" s="488"/>
      <c r="BC21" s="488" t="s">
        <v>262</v>
      </c>
      <c r="BD21" s="488"/>
      <c r="BE21" s="488"/>
      <c r="BF21" s="488"/>
      <c r="BG21" s="488"/>
      <c r="BH21" s="488"/>
      <c r="BI21" s="488"/>
      <c r="BJ21" s="488"/>
      <c r="BK21" s="488"/>
      <c r="BL21" s="488" t="s">
        <v>272</v>
      </c>
      <c r="BM21" s="488" t="s">
        <v>275</v>
      </c>
      <c r="BN21" s="488"/>
      <c r="BO21" s="488" t="s">
        <v>278</v>
      </c>
      <c r="BP21" s="495" t="s">
        <v>43</v>
      </c>
      <c r="BQ21" s="488"/>
      <c r="BR21" s="488" t="s">
        <v>282</v>
      </c>
      <c r="BS21" s="488" t="s">
        <v>282</v>
      </c>
      <c r="BT21" s="488" t="s">
        <v>286</v>
      </c>
      <c r="BU21" s="488" t="s">
        <v>286</v>
      </c>
      <c r="BV21" s="488" t="s">
        <v>290</v>
      </c>
      <c r="BW21" s="488" t="s">
        <v>290</v>
      </c>
      <c r="BX21" s="488"/>
      <c r="BY21" s="488" t="s">
        <v>63</v>
      </c>
      <c r="BZ21" s="488"/>
      <c r="CA21" s="488"/>
      <c r="CB21" s="488"/>
      <c r="CC21" s="488" t="s">
        <v>298</v>
      </c>
      <c r="CD21" s="488" t="s">
        <v>301</v>
      </c>
      <c r="CE21" s="488" t="s">
        <v>304</v>
      </c>
      <c r="CF21" s="488" t="s">
        <v>306</v>
      </c>
      <c r="CG21" s="488"/>
      <c r="CH21" s="488" t="s">
        <v>309</v>
      </c>
      <c r="CI21" s="488"/>
      <c r="CJ21" s="488"/>
      <c r="CK21" s="488"/>
      <c r="CL21" s="488"/>
      <c r="CM21" s="488"/>
      <c r="CN21" s="491"/>
      <c r="CO21" s="492" t="s">
        <v>3</v>
      </c>
      <c r="CP21" s="492"/>
      <c r="CQ21" s="492"/>
      <c r="CR21" s="491"/>
      <c r="CS21" s="491"/>
      <c r="CT21" s="491"/>
      <c r="CU21" s="491"/>
      <c r="CV21" s="491"/>
      <c r="CW21" s="491"/>
    </row>
    <row r="22" spans="1:101" s="97" customFormat="1" ht="14.25" customHeight="1" x14ac:dyDescent="0.25">
      <c r="A22" s="106"/>
      <c r="B22" s="516"/>
      <c r="C22" s="516"/>
      <c r="D22" s="516"/>
      <c r="E22" s="516"/>
      <c r="F22" s="516"/>
      <c r="G22" s="516"/>
      <c r="H22" s="516"/>
      <c r="I22" s="516"/>
      <c r="J22" s="92"/>
      <c r="K22" s="92"/>
      <c r="L22" s="92"/>
      <c r="M22" s="92"/>
      <c r="N22" s="92"/>
      <c r="O22" s="96"/>
      <c r="P22" s="490"/>
      <c r="Q22" s="490"/>
      <c r="R22" s="490"/>
      <c r="S22" s="488" t="s">
        <v>154</v>
      </c>
      <c r="T22" s="488" t="s">
        <v>157</v>
      </c>
      <c r="U22" s="488" t="s">
        <v>158</v>
      </c>
      <c r="V22" s="490"/>
      <c r="W22" s="490"/>
      <c r="X22" s="488" t="s">
        <v>164</v>
      </c>
      <c r="Y22" s="495" t="s">
        <v>168</v>
      </c>
      <c r="Z22" s="488" t="s">
        <v>171</v>
      </c>
      <c r="AA22" s="488"/>
      <c r="AB22" s="488"/>
      <c r="AC22" s="488"/>
      <c r="AD22" s="488"/>
      <c r="AE22" s="488" t="s">
        <v>178</v>
      </c>
      <c r="AF22" s="488"/>
      <c r="AG22" s="488" t="s">
        <v>182</v>
      </c>
      <c r="AH22" s="488" t="s">
        <v>185</v>
      </c>
      <c r="AI22" s="488" t="s">
        <v>158</v>
      </c>
      <c r="AJ22" s="488"/>
      <c r="AK22" s="488"/>
      <c r="AL22" s="488"/>
      <c r="AM22" s="488"/>
      <c r="AN22" s="488" t="s">
        <v>195</v>
      </c>
      <c r="AO22" s="488"/>
      <c r="AP22" s="488" t="s">
        <v>202</v>
      </c>
      <c r="AQ22" s="488" t="s">
        <v>205</v>
      </c>
      <c r="AR22" s="488"/>
      <c r="AS22" s="488"/>
      <c r="AT22" s="488"/>
      <c r="AU22" s="488"/>
      <c r="AV22" s="488"/>
      <c r="AW22" s="488" t="s">
        <v>249</v>
      </c>
      <c r="AX22" s="488" t="s">
        <v>252</v>
      </c>
      <c r="AY22" s="488" t="s">
        <v>256</v>
      </c>
      <c r="AZ22" s="488" t="s">
        <v>75</v>
      </c>
      <c r="BA22" s="488"/>
      <c r="BB22" s="488"/>
      <c r="BC22" s="488" t="s">
        <v>220</v>
      </c>
      <c r="BD22" s="488"/>
      <c r="BE22" s="488"/>
      <c r="BF22" s="488"/>
      <c r="BG22" s="488"/>
      <c r="BH22" s="488"/>
      <c r="BI22" s="488"/>
      <c r="BJ22" s="488"/>
      <c r="BK22" s="488"/>
      <c r="BL22" s="488" t="s">
        <v>273</v>
      </c>
      <c r="BM22" s="488"/>
      <c r="BN22" s="488"/>
      <c r="BO22" s="488"/>
      <c r="BP22" s="488"/>
      <c r="BQ22" s="488"/>
      <c r="BR22" s="488" t="s">
        <v>283</v>
      </c>
      <c r="BS22" s="488" t="s">
        <v>284</v>
      </c>
      <c r="BT22" s="488" t="s">
        <v>287</v>
      </c>
      <c r="BU22" s="488" t="s">
        <v>288</v>
      </c>
      <c r="BV22" s="488" t="s">
        <v>75</v>
      </c>
      <c r="BW22" s="488" t="s">
        <v>259</v>
      </c>
      <c r="BX22" s="488"/>
      <c r="BY22" s="488" t="s">
        <v>293</v>
      </c>
      <c r="BZ22" s="488"/>
      <c r="CA22" s="488"/>
      <c r="CB22" s="488"/>
      <c r="CC22" s="488" t="s">
        <v>299</v>
      </c>
      <c r="CD22" s="488" t="s">
        <v>302</v>
      </c>
      <c r="CE22" s="488"/>
      <c r="CF22" s="488"/>
      <c r="CG22" s="488"/>
      <c r="CH22" s="488" t="s">
        <v>310</v>
      </c>
      <c r="CI22" s="488"/>
      <c r="CJ22" s="488"/>
      <c r="CK22" s="488"/>
      <c r="CL22" s="488"/>
      <c r="CM22" s="488"/>
      <c r="CN22" s="488"/>
      <c r="CO22" s="488"/>
      <c r="CP22" s="490"/>
      <c r="CQ22" s="490"/>
      <c r="CR22" s="488"/>
      <c r="CS22" s="488"/>
      <c r="CT22" s="488"/>
      <c r="CU22" s="488"/>
      <c r="CV22" s="488"/>
      <c r="CW22" s="488"/>
    </row>
    <row r="23" spans="1:101" s="97" customFormat="1" ht="15" customHeight="1" x14ac:dyDescent="0.25">
      <c r="A23" s="106"/>
      <c r="B23" s="374"/>
      <c r="C23" s="374"/>
      <c r="D23" s="374"/>
      <c r="E23" s="374"/>
      <c r="F23" s="374"/>
      <c r="G23" s="374"/>
      <c r="H23" s="374"/>
      <c r="I23" s="374"/>
      <c r="J23" s="92"/>
      <c r="K23" s="92"/>
      <c r="L23" s="92"/>
      <c r="M23" s="92"/>
      <c r="N23" s="92"/>
      <c r="O23" s="96"/>
      <c r="P23" s="490"/>
      <c r="Q23" s="490"/>
      <c r="R23" s="490"/>
      <c r="S23" s="490"/>
      <c r="T23" s="488" t="s">
        <v>158</v>
      </c>
      <c r="U23" s="490"/>
      <c r="V23" s="490"/>
      <c r="W23" s="490"/>
      <c r="X23" s="488" t="s">
        <v>165</v>
      </c>
      <c r="Y23" s="488" t="s">
        <v>158</v>
      </c>
      <c r="Z23" s="490"/>
      <c r="AA23" s="488"/>
      <c r="AB23" s="488"/>
      <c r="AC23" s="488"/>
      <c r="AD23" s="488"/>
      <c r="AE23" s="488"/>
      <c r="AF23" s="488"/>
      <c r="AG23" s="495" t="s">
        <v>183</v>
      </c>
      <c r="AH23" s="488"/>
      <c r="AI23" s="488"/>
      <c r="AJ23" s="488"/>
      <c r="AK23" s="488"/>
      <c r="AL23" s="488"/>
      <c r="AM23" s="488"/>
      <c r="AN23" s="488" t="s">
        <v>196</v>
      </c>
      <c r="AO23" s="488"/>
      <c r="AP23" s="488"/>
      <c r="AQ23" s="488"/>
      <c r="AR23" s="488"/>
      <c r="AS23" s="488"/>
      <c r="AT23" s="488"/>
      <c r="AU23" s="488"/>
      <c r="AV23" s="488"/>
      <c r="AW23" s="488"/>
      <c r="AX23" s="488" t="s">
        <v>253</v>
      </c>
      <c r="AY23" s="488"/>
      <c r="AZ23" s="488"/>
      <c r="BA23" s="488"/>
      <c r="BB23" s="488"/>
      <c r="BC23" s="488"/>
      <c r="BD23" s="488"/>
      <c r="BE23" s="488"/>
      <c r="BF23" s="488"/>
      <c r="BG23" s="488"/>
      <c r="BH23" s="488"/>
      <c r="BI23" s="488"/>
      <c r="BJ23" s="488"/>
      <c r="BK23" s="488"/>
      <c r="BL23" s="488"/>
      <c r="BM23" s="488"/>
      <c r="BN23" s="488"/>
      <c r="BO23" s="488"/>
      <c r="BP23" s="488"/>
      <c r="BQ23" s="488"/>
      <c r="BR23" s="488" t="s">
        <v>75</v>
      </c>
      <c r="BS23" s="488" t="s">
        <v>259</v>
      </c>
      <c r="BT23" s="488" t="s">
        <v>75</v>
      </c>
      <c r="BU23" s="488" t="s">
        <v>259</v>
      </c>
      <c r="BV23" s="488"/>
      <c r="BW23" s="488"/>
      <c r="BX23" s="488"/>
      <c r="BY23" s="488"/>
      <c r="BZ23" s="488"/>
      <c r="CA23" s="488"/>
      <c r="CB23" s="488"/>
      <c r="CC23" s="488"/>
      <c r="CD23" s="488" t="s">
        <v>75</v>
      </c>
      <c r="CE23" s="488"/>
      <c r="CF23" s="488"/>
      <c r="CG23" s="488"/>
      <c r="CH23" s="488"/>
      <c r="CI23" s="488"/>
      <c r="CJ23" s="488"/>
      <c r="CK23" s="488"/>
      <c r="CL23" s="488"/>
      <c r="CM23" s="488"/>
      <c r="CN23" s="488"/>
      <c r="CO23" s="490"/>
      <c r="CP23" s="490"/>
      <c r="CQ23" s="490"/>
      <c r="CR23" s="490"/>
      <c r="CS23" s="488"/>
      <c r="CT23" s="488"/>
      <c r="CU23" s="488"/>
      <c r="CV23" s="488"/>
      <c r="CW23" s="488"/>
    </row>
    <row r="24" spans="1:101" ht="24.75" customHeight="1" x14ac:dyDescent="0.25">
      <c r="B24" s="628" t="s">
        <v>426</v>
      </c>
      <c r="C24" s="629"/>
      <c r="D24" s="629"/>
      <c r="E24" s="629"/>
      <c r="F24" s="629"/>
      <c r="G24" s="629"/>
      <c r="H24" s="629"/>
      <c r="I24" s="629"/>
      <c r="J24" s="481"/>
      <c r="K24" s="482"/>
      <c r="L24" s="482"/>
      <c r="M24" s="482"/>
      <c r="N24" s="483"/>
      <c r="O24" s="483"/>
      <c r="P24" s="496"/>
      <c r="Q24" s="496"/>
      <c r="R24" s="497"/>
      <c r="S24" s="490"/>
      <c r="T24" s="490"/>
      <c r="U24" s="490"/>
      <c r="V24" s="490"/>
      <c r="W24" s="490"/>
      <c r="X24" s="488" t="s">
        <v>158</v>
      </c>
      <c r="Y24" s="490"/>
      <c r="Z24" s="490"/>
      <c r="AA24" s="488"/>
      <c r="AB24" s="488"/>
      <c r="AC24" s="488"/>
      <c r="AD24" s="488"/>
      <c r="AE24" s="488"/>
      <c r="AF24" s="488"/>
      <c r="AG24" s="488"/>
      <c r="AH24" s="488"/>
      <c r="AI24" s="488"/>
      <c r="AJ24" s="488"/>
      <c r="AK24" s="488"/>
      <c r="AL24" s="488"/>
      <c r="AM24" s="488"/>
      <c r="AN24" s="488" t="s">
        <v>197</v>
      </c>
      <c r="AO24" s="488"/>
      <c r="AP24" s="488"/>
      <c r="AQ24" s="488"/>
      <c r="AR24" s="488"/>
      <c r="AS24" s="488"/>
      <c r="AT24" s="488"/>
      <c r="AU24" s="488"/>
      <c r="AV24" s="488"/>
      <c r="AW24" s="488"/>
      <c r="AX24" s="488" t="s">
        <v>254</v>
      </c>
      <c r="AY24" s="488"/>
      <c r="AZ24" s="488"/>
      <c r="BA24" s="488"/>
      <c r="BB24" s="488"/>
      <c r="BC24" s="488"/>
      <c r="BD24" s="488"/>
      <c r="BE24" s="488"/>
      <c r="BF24" s="488"/>
      <c r="BG24" s="488"/>
      <c r="BH24" s="488"/>
      <c r="BI24" s="488"/>
      <c r="BJ24" s="488"/>
      <c r="BK24" s="488"/>
      <c r="BL24" s="488"/>
      <c r="BM24" s="488"/>
      <c r="BN24" s="488"/>
      <c r="BO24" s="488"/>
      <c r="BP24" s="488"/>
      <c r="BQ24" s="488"/>
      <c r="BR24" s="488"/>
      <c r="BS24" s="488"/>
      <c r="BT24" s="488"/>
      <c r="BU24" s="488"/>
      <c r="BV24" s="488"/>
      <c r="BW24" s="488"/>
      <c r="BX24" s="488"/>
      <c r="BY24" s="488"/>
      <c r="BZ24" s="488"/>
      <c r="CA24" s="488"/>
      <c r="CB24" s="488"/>
      <c r="CC24" s="488"/>
      <c r="CD24" s="488"/>
      <c r="CE24" s="488"/>
      <c r="CF24" s="488"/>
      <c r="CG24" s="488"/>
      <c r="CH24" s="488"/>
      <c r="CI24" s="488"/>
      <c r="CJ24" s="488"/>
      <c r="CK24" s="488"/>
      <c r="CL24" s="488"/>
      <c r="CM24" s="488"/>
      <c r="CN24" s="488"/>
      <c r="CO24" s="488"/>
      <c r="CP24" s="488"/>
      <c r="CQ24" s="488"/>
      <c r="CR24" s="488"/>
      <c r="CS24" s="488"/>
      <c r="CT24" s="488"/>
      <c r="CU24" s="488"/>
      <c r="CV24" s="488"/>
      <c r="CW24" s="488"/>
    </row>
    <row r="25" spans="1:101" ht="6.75" customHeight="1" x14ac:dyDescent="0.25">
      <c r="B25" s="208"/>
      <c r="C25" s="209"/>
      <c r="D25" s="209"/>
      <c r="E25" s="209"/>
      <c r="F25" s="209"/>
      <c r="G25" s="209"/>
      <c r="H25" s="209"/>
      <c r="I25" s="209"/>
      <c r="J25" s="187"/>
      <c r="K25" s="187"/>
      <c r="L25" s="187"/>
      <c r="M25" s="187"/>
      <c r="N25" s="187"/>
      <c r="P25" s="490"/>
      <c r="Q25" s="490"/>
      <c r="R25" s="490"/>
      <c r="S25" s="490"/>
      <c r="T25" s="490"/>
      <c r="U25" s="490"/>
      <c r="V25" s="490"/>
      <c r="W25" s="490"/>
      <c r="X25" s="490"/>
      <c r="Y25" s="490"/>
      <c r="Z25" s="490"/>
      <c r="AA25" s="488"/>
      <c r="AB25" s="488"/>
      <c r="AC25" s="488"/>
      <c r="AD25" s="488"/>
      <c r="AE25" s="488"/>
      <c r="AF25" s="488"/>
      <c r="AG25" s="488"/>
      <c r="AH25" s="488"/>
      <c r="AI25" s="488"/>
      <c r="AJ25" s="488"/>
      <c r="AK25" s="488"/>
      <c r="AL25" s="488"/>
      <c r="AM25" s="488"/>
      <c r="AN25" s="488" t="s">
        <v>221</v>
      </c>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8"/>
      <c r="CE25" s="488"/>
      <c r="CF25" s="488"/>
      <c r="CG25" s="488"/>
      <c r="CH25" s="488"/>
      <c r="CI25" s="488"/>
      <c r="CJ25" s="488"/>
      <c r="CK25" s="488"/>
      <c r="CL25" s="488"/>
      <c r="CM25" s="488"/>
      <c r="CN25" s="488"/>
      <c r="CO25" s="488"/>
      <c r="CP25" s="488"/>
      <c r="CQ25" s="488"/>
      <c r="CR25" s="488"/>
      <c r="CS25" s="488"/>
      <c r="CT25" s="488"/>
      <c r="CU25" s="488"/>
      <c r="CV25" s="488"/>
      <c r="CW25" s="488"/>
    </row>
    <row r="26" spans="1:101" s="97" customFormat="1" ht="28.5" customHeight="1" x14ac:dyDescent="0.25">
      <c r="A26" s="187"/>
      <c r="B26" s="210"/>
      <c r="C26" s="639" t="s">
        <v>112</v>
      </c>
      <c r="D26" s="635" t="s">
        <v>656</v>
      </c>
      <c r="E26" s="641" t="s">
        <v>559</v>
      </c>
      <c r="F26" s="642" t="s">
        <v>553</v>
      </c>
      <c r="G26" s="643"/>
      <c r="H26" s="642" t="s">
        <v>109</v>
      </c>
      <c r="I26" s="677" t="s">
        <v>555</v>
      </c>
      <c r="J26" s="708" t="s">
        <v>215</v>
      </c>
      <c r="K26" s="707" t="s">
        <v>216</v>
      </c>
      <c r="L26" s="707" t="s">
        <v>217</v>
      </c>
      <c r="M26" s="707" t="s">
        <v>214</v>
      </c>
      <c r="N26" s="478"/>
      <c r="O26" s="96"/>
      <c r="P26" s="490"/>
      <c r="Q26" s="490"/>
      <c r="R26" s="490"/>
      <c r="S26" s="490"/>
      <c r="T26" s="490"/>
      <c r="U26" s="490"/>
      <c r="V26" s="490"/>
      <c r="W26" s="490"/>
      <c r="X26" s="490"/>
      <c r="Y26" s="490"/>
      <c r="Z26" s="490"/>
      <c r="AA26" s="488"/>
      <c r="AB26" s="488"/>
      <c r="AC26" s="488"/>
      <c r="AD26" s="488"/>
      <c r="AE26" s="488"/>
      <c r="AF26" s="488"/>
      <c r="AG26" s="488"/>
      <c r="AH26" s="488"/>
      <c r="AI26" s="488"/>
      <c r="AJ26" s="488"/>
      <c r="AK26" s="488"/>
      <c r="AL26" s="488"/>
      <c r="AM26" s="488"/>
      <c r="AN26" s="488" t="s">
        <v>198</v>
      </c>
      <c r="AO26" s="488"/>
      <c r="AP26" s="488"/>
      <c r="AQ26" s="488"/>
      <c r="AR26" s="488"/>
      <c r="AS26" s="488"/>
      <c r="AT26" s="488"/>
      <c r="AU26" s="488"/>
      <c r="AV26" s="488"/>
      <c r="AW26" s="488"/>
      <c r="AX26" s="488"/>
      <c r="AY26" s="488"/>
      <c r="AZ26" s="488"/>
      <c r="BA26" s="488"/>
      <c r="BB26" s="488"/>
      <c r="BC26" s="488"/>
      <c r="BD26" s="488"/>
      <c r="BE26" s="488"/>
      <c r="BF26" s="488"/>
      <c r="BG26" s="488"/>
      <c r="BH26" s="488"/>
      <c r="BI26" s="488"/>
      <c r="BJ26" s="488"/>
      <c r="BK26" s="488"/>
      <c r="BL26" s="488"/>
      <c r="BM26" s="488"/>
      <c r="BN26" s="488"/>
      <c r="BO26" s="488"/>
      <c r="BP26" s="488"/>
      <c r="BQ26" s="488"/>
      <c r="BR26" s="488"/>
      <c r="BS26" s="488"/>
      <c r="BT26" s="488"/>
      <c r="BU26" s="488"/>
      <c r="BV26" s="488"/>
      <c r="BW26" s="488"/>
      <c r="BX26" s="488"/>
      <c r="BY26" s="488"/>
      <c r="BZ26" s="488"/>
      <c r="CA26" s="488"/>
      <c r="CB26" s="488"/>
      <c r="CC26" s="488"/>
      <c r="CD26" s="488"/>
      <c r="CE26" s="488"/>
      <c r="CF26" s="488"/>
      <c r="CG26" s="488"/>
      <c r="CH26" s="488"/>
      <c r="CI26" s="488"/>
      <c r="CJ26" s="488"/>
      <c r="CK26" s="488"/>
      <c r="CL26" s="488"/>
      <c r="CM26" s="488"/>
      <c r="CN26" s="488"/>
      <c r="CO26" s="488"/>
      <c r="CP26" s="488"/>
      <c r="CQ26" s="488"/>
      <c r="CR26" s="488"/>
      <c r="CS26" s="488"/>
      <c r="CT26" s="488"/>
      <c r="CU26" s="488"/>
      <c r="CV26" s="488"/>
      <c r="CW26" s="488"/>
    </row>
    <row r="27" spans="1:101" s="87" customFormat="1" ht="48" customHeight="1" thickBot="1" x14ac:dyDescent="0.3">
      <c r="A27" s="92"/>
      <c r="B27" s="211"/>
      <c r="C27" s="640"/>
      <c r="D27" s="636"/>
      <c r="E27" s="636"/>
      <c r="F27" s="212" t="s">
        <v>552</v>
      </c>
      <c r="G27" s="498" t="s">
        <v>653</v>
      </c>
      <c r="H27" s="676"/>
      <c r="I27" s="678"/>
      <c r="J27" s="708"/>
      <c r="K27" s="707"/>
      <c r="L27" s="707"/>
      <c r="M27" s="707"/>
      <c r="N27" s="479"/>
      <c r="O27" s="86"/>
      <c r="P27" s="490"/>
      <c r="Q27" s="490"/>
      <c r="R27" s="490"/>
      <c r="S27" s="490"/>
      <c r="T27" s="490"/>
      <c r="U27" s="490"/>
      <c r="V27" s="490"/>
      <c r="W27" s="490"/>
      <c r="X27" s="490"/>
      <c r="Y27" s="490"/>
      <c r="Z27" s="490"/>
      <c r="AA27" s="488"/>
      <c r="AB27" s="488"/>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8"/>
      <c r="BL27" s="488"/>
      <c r="BM27" s="488"/>
      <c r="BN27" s="488"/>
      <c r="BO27" s="488"/>
      <c r="BP27" s="488"/>
      <c r="BQ27" s="488"/>
      <c r="BR27" s="488"/>
      <c r="BS27" s="488"/>
      <c r="BT27" s="488"/>
      <c r="BU27" s="488"/>
      <c r="BV27" s="488"/>
      <c r="BW27" s="488"/>
      <c r="BX27" s="488"/>
      <c r="BY27" s="488"/>
      <c r="BZ27" s="488"/>
      <c r="CA27" s="488"/>
      <c r="CB27" s="488"/>
      <c r="CC27" s="488"/>
      <c r="CD27" s="488"/>
      <c r="CE27" s="488"/>
      <c r="CF27" s="488"/>
      <c r="CG27" s="488"/>
      <c r="CH27" s="488"/>
      <c r="CI27" s="488"/>
      <c r="CJ27" s="488"/>
      <c r="CK27" s="488"/>
      <c r="CL27" s="488"/>
      <c r="CM27" s="488"/>
      <c r="CN27" s="488"/>
      <c r="CO27" s="488"/>
      <c r="CP27" s="488"/>
      <c r="CQ27" s="488"/>
      <c r="CR27" s="488"/>
      <c r="CS27" s="488"/>
      <c r="CT27" s="488"/>
      <c r="CU27" s="488"/>
      <c r="CV27" s="488"/>
      <c r="CW27" s="488"/>
    </row>
    <row r="28" spans="1:101" s="97" customFormat="1" ht="63.75" customHeight="1" x14ac:dyDescent="0.25">
      <c r="A28" s="88"/>
      <c r="B28" s="213" t="s">
        <v>447</v>
      </c>
      <c r="C28" s="214" t="s">
        <v>548</v>
      </c>
      <c r="D28" s="298"/>
      <c r="E28" s="46"/>
      <c r="F28" s="43"/>
      <c r="G28" s="293"/>
      <c r="H28" s="43"/>
      <c r="I28" s="215" t="s">
        <v>111</v>
      </c>
      <c r="J28" s="480"/>
      <c r="K28" s="480"/>
      <c r="L28" s="480"/>
      <c r="M28" s="480"/>
      <c r="N28" s="19"/>
      <c r="O28" s="96"/>
      <c r="P28" s="422"/>
      <c r="Q28" s="422"/>
      <c r="R28" s="422"/>
      <c r="S28" s="422"/>
      <c r="T28" s="422"/>
      <c r="U28" s="490"/>
      <c r="V28" s="490"/>
      <c r="W28" s="490"/>
      <c r="X28" s="422"/>
      <c r="Y28" s="422"/>
      <c r="Z28" s="422"/>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1"/>
      <c r="BF28" s="421"/>
      <c r="BG28" s="421"/>
      <c r="BH28" s="421"/>
      <c r="BI28" s="421"/>
      <c r="BJ28" s="421"/>
      <c r="BK28" s="421"/>
      <c r="BL28" s="421"/>
      <c r="BM28" s="421"/>
      <c r="BN28" s="421"/>
      <c r="BO28" s="421"/>
      <c r="BP28" s="421"/>
      <c r="BQ28" s="421"/>
      <c r="BR28" s="421"/>
      <c r="BS28" s="421"/>
      <c r="BT28" s="421"/>
      <c r="BU28" s="421"/>
      <c r="BV28" s="421"/>
      <c r="BW28" s="421"/>
      <c r="BX28" s="421"/>
      <c r="BY28" s="421"/>
      <c r="BZ28" s="421"/>
      <c r="CA28" s="421"/>
      <c r="CB28" s="421"/>
      <c r="CC28" s="421"/>
      <c r="CD28" s="421"/>
      <c r="CE28" s="421"/>
      <c r="CF28" s="421"/>
      <c r="CG28" s="421"/>
      <c r="CH28" s="421"/>
      <c r="CI28" s="421"/>
      <c r="CJ28" s="421"/>
      <c r="CK28" s="421"/>
      <c r="CL28" s="421"/>
      <c r="CM28" s="421"/>
      <c r="CN28" s="421"/>
      <c r="CO28" s="421"/>
      <c r="CP28" s="421"/>
      <c r="CQ28" s="421"/>
      <c r="CR28" s="421"/>
      <c r="CS28" s="421"/>
      <c r="CT28" s="421"/>
      <c r="CU28" s="421"/>
      <c r="CV28" s="421"/>
      <c r="CW28" s="421"/>
    </row>
    <row r="29" spans="1:101" s="97" customFormat="1" ht="63.75" customHeight="1" x14ac:dyDescent="0.25">
      <c r="A29" s="19"/>
      <c r="B29" s="216" t="s">
        <v>448</v>
      </c>
      <c r="C29" s="217" t="s">
        <v>549</v>
      </c>
      <c r="D29" s="44"/>
      <c r="E29" s="47"/>
      <c r="F29" s="76"/>
      <c r="G29" s="294"/>
      <c r="H29" s="76"/>
      <c r="I29" s="218" t="s">
        <v>111</v>
      </c>
      <c r="J29" s="480"/>
      <c r="K29" s="480"/>
      <c r="L29" s="480"/>
      <c r="M29" s="480"/>
      <c r="N29" s="19"/>
      <c r="O29" s="96"/>
      <c r="P29" s="422"/>
      <c r="Q29" s="422"/>
      <c r="R29" s="422"/>
      <c r="S29" s="422"/>
      <c r="T29" s="422"/>
      <c r="U29" s="422"/>
      <c r="V29" s="422"/>
      <c r="W29" s="422"/>
      <c r="X29" s="422"/>
      <c r="Y29" s="422"/>
      <c r="Z29" s="422"/>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F29" s="421"/>
      <c r="BG29" s="421"/>
      <c r="BH29" s="421"/>
      <c r="BI29" s="421"/>
      <c r="BJ29" s="421"/>
      <c r="BK29" s="421"/>
      <c r="BL29" s="421"/>
      <c r="BM29" s="421"/>
      <c r="BN29" s="421"/>
      <c r="BO29" s="421"/>
      <c r="BP29" s="421"/>
      <c r="BQ29" s="421"/>
      <c r="BR29" s="421"/>
      <c r="BS29" s="421"/>
      <c r="BT29" s="421"/>
      <c r="BU29" s="421"/>
      <c r="BV29" s="421"/>
      <c r="BW29" s="421"/>
      <c r="BX29" s="421"/>
      <c r="BY29" s="421"/>
      <c r="BZ29" s="421"/>
      <c r="CA29" s="421"/>
      <c r="CB29" s="421"/>
      <c r="CC29" s="421"/>
      <c r="CD29" s="421"/>
      <c r="CE29" s="421"/>
      <c r="CF29" s="421"/>
      <c r="CG29" s="421"/>
      <c r="CH29" s="421"/>
      <c r="CI29" s="421"/>
      <c r="CJ29" s="421"/>
      <c r="CK29" s="421"/>
      <c r="CL29" s="421"/>
      <c r="CM29" s="421"/>
      <c r="CN29" s="421"/>
      <c r="CO29" s="421"/>
      <c r="CP29" s="421"/>
      <c r="CQ29" s="421"/>
      <c r="CR29" s="421"/>
      <c r="CS29" s="421"/>
      <c r="CT29" s="421"/>
      <c r="CU29" s="421"/>
      <c r="CV29" s="421"/>
      <c r="CW29" s="421"/>
    </row>
    <row r="30" spans="1:101" s="97" customFormat="1" ht="63.75" customHeight="1" x14ac:dyDescent="0.25">
      <c r="A30" s="19"/>
      <c r="B30" s="219" t="s">
        <v>444</v>
      </c>
      <c r="C30" s="220" t="s">
        <v>550</v>
      </c>
      <c r="D30" s="292"/>
      <c r="E30" s="49"/>
      <c r="F30" s="54"/>
      <c r="G30" s="295"/>
      <c r="H30" s="54"/>
      <c r="I30" s="70">
        <v>0</v>
      </c>
      <c r="J30" s="480"/>
      <c r="K30" s="480"/>
      <c r="L30" s="480"/>
      <c r="M30" s="480"/>
      <c r="N30" s="19"/>
      <c r="O30" s="96"/>
      <c r="P30" s="422"/>
      <c r="Q30" s="422"/>
      <c r="R30" s="422"/>
      <c r="S30" s="422"/>
      <c r="T30" s="422"/>
      <c r="U30" s="422"/>
      <c r="V30" s="422"/>
      <c r="W30" s="422"/>
      <c r="X30" s="422"/>
      <c r="Y30" s="422"/>
      <c r="Z30" s="422"/>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21"/>
      <c r="BG30" s="421"/>
      <c r="BH30" s="421"/>
      <c r="BI30" s="421"/>
      <c r="BJ30" s="421"/>
      <c r="BK30" s="421"/>
      <c r="BL30" s="421"/>
      <c r="BM30" s="421"/>
      <c r="BN30" s="421"/>
      <c r="BO30" s="421"/>
      <c r="BP30" s="421"/>
      <c r="BQ30" s="421"/>
      <c r="BR30" s="421"/>
      <c r="BS30" s="421"/>
      <c r="BT30" s="421"/>
      <c r="BU30" s="421"/>
      <c r="BV30" s="421"/>
      <c r="BW30" s="421"/>
      <c r="BX30" s="421"/>
      <c r="BY30" s="421"/>
      <c r="BZ30" s="421"/>
      <c r="CA30" s="421"/>
      <c r="CB30" s="421"/>
      <c r="CC30" s="421"/>
      <c r="CD30" s="421"/>
      <c r="CE30" s="421"/>
      <c r="CF30" s="421"/>
      <c r="CG30" s="421"/>
      <c r="CH30" s="421"/>
      <c r="CI30" s="421"/>
      <c r="CJ30" s="421"/>
      <c r="CK30" s="421"/>
      <c r="CL30" s="421"/>
      <c r="CM30" s="421"/>
      <c r="CN30" s="421"/>
      <c r="CO30" s="421"/>
      <c r="CP30" s="421"/>
      <c r="CQ30" s="421"/>
      <c r="CR30" s="421"/>
      <c r="CS30" s="421"/>
      <c r="CT30" s="421"/>
      <c r="CU30" s="421"/>
      <c r="CV30" s="421"/>
      <c r="CW30" s="421"/>
    </row>
    <row r="31" spans="1:101" s="97" customFormat="1" ht="63.75" customHeight="1" thickBot="1" x14ac:dyDescent="0.3">
      <c r="A31" s="19"/>
      <c r="B31" s="219" t="s">
        <v>445</v>
      </c>
      <c r="C31" s="220" t="s">
        <v>551</v>
      </c>
      <c r="D31" s="292"/>
      <c r="E31" s="49"/>
      <c r="F31" s="54"/>
      <c r="G31" s="295"/>
      <c r="H31" s="54"/>
      <c r="I31" s="69">
        <v>0</v>
      </c>
      <c r="J31" s="480"/>
      <c r="K31" s="480"/>
      <c r="L31" s="480"/>
      <c r="M31" s="480"/>
      <c r="N31" s="19"/>
      <c r="O31" s="96"/>
      <c r="P31" s="422"/>
      <c r="Q31" s="422"/>
      <c r="R31" s="422"/>
      <c r="S31" s="422"/>
      <c r="T31" s="422"/>
      <c r="U31" s="422"/>
      <c r="V31" s="422"/>
      <c r="W31" s="422"/>
      <c r="X31" s="422"/>
      <c r="Y31" s="422"/>
      <c r="Z31" s="422"/>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1"/>
      <c r="BE31" s="421"/>
      <c r="BF31" s="421"/>
      <c r="BG31" s="421"/>
      <c r="BH31" s="421"/>
      <c r="BI31" s="421"/>
      <c r="BJ31" s="421"/>
      <c r="BK31" s="421"/>
      <c r="BL31" s="421"/>
      <c r="BM31" s="421"/>
      <c r="BN31" s="421"/>
      <c r="BO31" s="421"/>
      <c r="BP31" s="421"/>
      <c r="BQ31" s="421"/>
      <c r="BR31" s="421"/>
      <c r="BS31" s="421"/>
      <c r="BT31" s="421"/>
      <c r="BU31" s="421"/>
      <c r="BV31" s="421"/>
      <c r="BW31" s="421"/>
      <c r="BX31" s="421"/>
      <c r="BY31" s="421"/>
      <c r="BZ31" s="421"/>
      <c r="CA31" s="421"/>
      <c r="CB31" s="421"/>
      <c r="CC31" s="421"/>
      <c r="CD31" s="421"/>
      <c r="CE31" s="421"/>
      <c r="CF31" s="421"/>
      <c r="CG31" s="421"/>
      <c r="CH31" s="421"/>
      <c r="CI31" s="421"/>
      <c r="CJ31" s="421"/>
      <c r="CK31" s="421"/>
      <c r="CL31" s="421"/>
      <c r="CM31" s="421"/>
      <c r="CN31" s="421"/>
      <c r="CO31" s="421"/>
      <c r="CP31" s="421"/>
      <c r="CQ31" s="421"/>
      <c r="CR31" s="421"/>
      <c r="CS31" s="421"/>
      <c r="CT31" s="421"/>
      <c r="CU31" s="421"/>
      <c r="CV31" s="421"/>
      <c r="CW31" s="421"/>
    </row>
    <row r="32" spans="1:101" s="97" customFormat="1" ht="28.5" customHeight="1" x14ac:dyDescent="0.25">
      <c r="A32" s="19"/>
      <c r="B32" s="222"/>
      <c r="C32" s="223"/>
      <c r="D32" s="223"/>
      <c r="E32" s="124"/>
      <c r="F32" s="124"/>
      <c r="G32" s="224"/>
      <c r="H32" s="225"/>
      <c r="I32" s="226">
        <f>SUM(I30:I31)</f>
        <v>0</v>
      </c>
      <c r="J32" s="19"/>
      <c r="K32" s="19"/>
      <c r="L32" s="19"/>
      <c r="M32" s="19"/>
      <c r="N32" s="19"/>
      <c r="O32" s="96"/>
      <c r="P32" s="422"/>
      <c r="Q32" s="422"/>
      <c r="R32" s="422"/>
      <c r="S32" s="422"/>
      <c r="T32" s="428"/>
      <c r="U32" s="428"/>
      <c r="V32" s="422"/>
      <c r="W32" s="422"/>
      <c r="X32" s="428"/>
      <c r="Y32" s="428"/>
      <c r="Z32" s="428"/>
      <c r="AA32" s="421"/>
      <c r="AB32" s="421"/>
      <c r="AC32" s="421"/>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c r="CG32" s="429"/>
      <c r="CH32" s="429"/>
      <c r="CI32" s="429"/>
      <c r="CJ32" s="429"/>
      <c r="CK32" s="429"/>
      <c r="CL32" s="429"/>
      <c r="CM32" s="429"/>
      <c r="CN32" s="421"/>
      <c r="CO32" s="421"/>
      <c r="CP32" s="421"/>
      <c r="CQ32" s="421"/>
      <c r="CR32" s="421"/>
      <c r="CS32" s="421"/>
      <c r="CT32" s="421"/>
      <c r="CU32" s="421"/>
      <c r="CV32" s="421"/>
      <c r="CW32" s="421"/>
    </row>
    <row r="33" spans="1:101" s="97" customFormat="1" ht="15.75" customHeight="1" thickBot="1" x14ac:dyDescent="0.3">
      <c r="A33" s="19"/>
      <c r="B33" s="222"/>
      <c r="C33" s="223"/>
      <c r="D33" s="223"/>
      <c r="E33" s="124"/>
      <c r="F33" s="124"/>
      <c r="G33" s="224"/>
      <c r="H33" s="225"/>
      <c r="I33" s="227" t="s">
        <v>555</v>
      </c>
      <c r="J33" s="19"/>
      <c r="K33" s="19"/>
      <c r="L33" s="19"/>
      <c r="M33" s="19"/>
      <c r="N33" s="19"/>
      <c r="O33" s="96"/>
      <c r="P33" s="428"/>
      <c r="Q33" s="428"/>
      <c r="R33" s="428"/>
      <c r="S33" s="428"/>
      <c r="T33" s="428"/>
      <c r="U33" s="428"/>
      <c r="V33" s="428"/>
      <c r="W33" s="428"/>
      <c r="X33" s="428"/>
      <c r="Y33" s="428"/>
      <c r="Z33" s="428"/>
      <c r="AA33" s="429"/>
      <c r="AB33" s="429"/>
      <c r="AC33" s="429"/>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1"/>
      <c r="CO33" s="421"/>
      <c r="CP33" s="421"/>
      <c r="CQ33" s="421"/>
      <c r="CR33" s="421"/>
      <c r="CS33" s="421"/>
      <c r="CT33" s="421"/>
      <c r="CU33" s="421"/>
      <c r="CV33" s="421"/>
      <c r="CW33" s="421"/>
    </row>
    <row r="34" spans="1:101" s="97" customFormat="1" ht="9" customHeight="1" x14ac:dyDescent="0.25">
      <c r="A34" s="92"/>
      <c r="B34" s="705"/>
      <c r="C34" s="705"/>
      <c r="D34" s="705"/>
      <c r="E34" s="705"/>
      <c r="F34" s="705"/>
      <c r="G34" s="705"/>
      <c r="H34" s="705"/>
      <c r="I34" s="705"/>
      <c r="J34" s="92"/>
      <c r="K34" s="92"/>
      <c r="L34" s="92"/>
      <c r="M34" s="92"/>
      <c r="N34" s="92"/>
      <c r="O34" s="96"/>
      <c r="P34" s="428"/>
      <c r="Q34" s="428"/>
      <c r="R34" s="428"/>
      <c r="S34" s="428"/>
      <c r="T34" s="422"/>
      <c r="U34" s="422"/>
      <c r="V34" s="428"/>
      <c r="W34" s="428"/>
      <c r="X34" s="422"/>
      <c r="Y34" s="422"/>
      <c r="Z34" s="422"/>
      <c r="AA34" s="428"/>
      <c r="AB34" s="428"/>
      <c r="AC34" s="428"/>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9"/>
      <c r="CO34" s="429"/>
      <c r="CP34" s="429"/>
      <c r="CQ34" s="429"/>
      <c r="CR34" s="429"/>
      <c r="CS34" s="429"/>
      <c r="CT34" s="429"/>
      <c r="CU34" s="429"/>
      <c r="CV34" s="421"/>
      <c r="CW34" s="421"/>
    </row>
    <row r="35" spans="1:101" ht="24.75" customHeight="1" x14ac:dyDescent="0.25">
      <c r="B35" s="628" t="s">
        <v>425</v>
      </c>
      <c r="C35" s="629"/>
      <c r="D35" s="629"/>
      <c r="E35" s="629"/>
      <c r="F35" s="629"/>
      <c r="G35" s="629"/>
      <c r="H35" s="629"/>
      <c r="I35" s="629"/>
      <c r="J35" s="481"/>
      <c r="K35" s="482"/>
      <c r="L35" s="482"/>
      <c r="M35" s="482"/>
      <c r="N35" s="187"/>
      <c r="P35" s="422"/>
      <c r="Q35" s="422"/>
      <c r="R35" s="422"/>
      <c r="S35" s="422"/>
      <c r="T35" s="430"/>
      <c r="U35" s="430"/>
      <c r="V35" s="422"/>
      <c r="W35" s="422"/>
      <c r="X35" s="430"/>
      <c r="Y35" s="430"/>
      <c r="Z35" s="430"/>
      <c r="AA35" s="421"/>
      <c r="AB35" s="421"/>
      <c r="AC35" s="42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1"/>
      <c r="BY35" s="431"/>
      <c r="BZ35" s="431"/>
      <c r="CA35" s="431"/>
      <c r="CB35" s="431"/>
      <c r="CC35" s="431"/>
      <c r="CD35" s="431"/>
      <c r="CE35" s="431"/>
      <c r="CF35" s="431"/>
      <c r="CG35" s="431"/>
      <c r="CH35" s="431"/>
      <c r="CI35" s="431"/>
      <c r="CJ35" s="431"/>
      <c r="CK35" s="431"/>
      <c r="CL35" s="431"/>
      <c r="CM35" s="431"/>
      <c r="CN35" s="428"/>
      <c r="CO35" s="428"/>
      <c r="CP35" s="428"/>
      <c r="CQ35" s="428"/>
      <c r="CR35" s="428"/>
      <c r="CS35" s="428"/>
      <c r="CT35" s="428"/>
      <c r="CU35" s="428"/>
      <c r="CV35" s="429"/>
      <c r="CW35" s="429"/>
    </row>
    <row r="36" spans="1:101" s="145" customFormat="1" ht="6" customHeight="1" x14ac:dyDescent="0.25">
      <c r="A36" s="92"/>
      <c r="B36" s="208"/>
      <c r="C36" s="209"/>
      <c r="D36" s="209"/>
      <c r="E36" s="209"/>
      <c r="F36" s="209"/>
      <c r="G36" s="209"/>
      <c r="H36" s="209"/>
      <c r="I36" s="209"/>
      <c r="J36" s="187"/>
      <c r="K36" s="187"/>
      <c r="L36" s="187"/>
      <c r="M36" s="187"/>
      <c r="N36" s="187"/>
      <c r="P36" s="430"/>
      <c r="Q36" s="430"/>
      <c r="R36" s="430"/>
      <c r="S36" s="430"/>
      <c r="T36" s="423"/>
      <c r="U36" s="423"/>
      <c r="V36" s="430"/>
      <c r="W36" s="430"/>
      <c r="X36" s="422"/>
      <c r="Y36" s="422"/>
      <c r="Z36" s="422"/>
      <c r="AA36" s="431"/>
      <c r="AB36" s="431"/>
      <c r="AC36" s="43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s="421"/>
      <c r="CO36" s="421"/>
      <c r="CP36" s="421"/>
      <c r="CQ36" s="421"/>
      <c r="CR36" s="421"/>
      <c r="CS36" s="421"/>
      <c r="CT36" s="421"/>
      <c r="CU36" s="421"/>
      <c r="CV36" s="428"/>
      <c r="CW36" s="428"/>
    </row>
    <row r="37" spans="1:101" s="97" customFormat="1" ht="28.5" customHeight="1" x14ac:dyDescent="0.25">
      <c r="A37" s="187"/>
      <c r="B37" s="210"/>
      <c r="C37" s="630" t="s">
        <v>112</v>
      </c>
      <c r="D37" s="632" t="s">
        <v>656</v>
      </c>
      <c r="E37" s="650" t="s">
        <v>559</v>
      </c>
      <c r="F37" s="646" t="s">
        <v>553</v>
      </c>
      <c r="G37" s="679"/>
      <c r="H37" s="646" t="s">
        <v>109</v>
      </c>
      <c r="I37" s="648" t="s">
        <v>555</v>
      </c>
      <c r="J37" s="708" t="s">
        <v>215</v>
      </c>
      <c r="K37" s="707" t="s">
        <v>216</v>
      </c>
      <c r="L37" s="707" t="s">
        <v>217</v>
      </c>
      <c r="M37" s="707" t="s">
        <v>214</v>
      </c>
      <c r="N37" s="478"/>
      <c r="O37" s="96"/>
      <c r="P37" s="423"/>
      <c r="Q37" s="423"/>
      <c r="R37" s="423"/>
      <c r="S37" s="423"/>
      <c r="T37" s="423"/>
      <c r="U37" s="423"/>
      <c r="V37" s="423"/>
      <c r="W37" s="422"/>
      <c r="X37" s="422"/>
      <c r="Y37" s="422"/>
      <c r="Z37" s="422"/>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421"/>
      <c r="BT37" s="421"/>
      <c r="BU37" s="421"/>
      <c r="BV37" s="421"/>
      <c r="BW37" s="421"/>
      <c r="BX37" s="421"/>
      <c r="BY37" s="421"/>
      <c r="BZ37" s="421"/>
      <c r="CA37" s="421"/>
      <c r="CB37" s="421"/>
      <c r="CC37" s="421"/>
      <c r="CD37" s="421"/>
      <c r="CE37" s="421"/>
      <c r="CF37" s="421"/>
      <c r="CG37" s="421"/>
      <c r="CH37" s="421"/>
      <c r="CI37" s="421"/>
      <c r="CJ37" s="421"/>
      <c r="CK37" s="421"/>
      <c r="CL37" s="421"/>
      <c r="CM37" s="421"/>
      <c r="CN37" s="431"/>
      <c r="CO37" s="431"/>
      <c r="CP37" s="431"/>
      <c r="CQ37" s="431"/>
      <c r="CR37" s="431"/>
      <c r="CS37" s="431"/>
      <c r="CT37" s="431"/>
      <c r="CU37" s="431"/>
      <c r="CV37" s="421"/>
      <c r="CW37" s="421"/>
    </row>
    <row r="38" spans="1:101" s="87" customFormat="1" ht="48" customHeight="1" thickBot="1" x14ac:dyDescent="0.3">
      <c r="A38" s="92"/>
      <c r="B38" s="211"/>
      <c r="C38" s="631"/>
      <c r="D38" s="633"/>
      <c r="E38" s="633"/>
      <c r="F38" s="232" t="s">
        <v>552</v>
      </c>
      <c r="G38" s="499" t="s">
        <v>654</v>
      </c>
      <c r="H38" s="647"/>
      <c r="I38" s="649"/>
      <c r="J38" s="708"/>
      <c r="K38" s="707"/>
      <c r="L38" s="707"/>
      <c r="M38" s="707"/>
      <c r="N38" s="479"/>
      <c r="O38" s="86"/>
      <c r="P38" s="423"/>
      <c r="Q38" s="423"/>
      <c r="R38" s="423"/>
      <c r="S38" s="423"/>
      <c r="T38" s="422"/>
      <c r="U38" s="422"/>
      <c r="V38" s="423"/>
      <c r="W38" s="422"/>
      <c r="X38" s="422"/>
      <c r="Y38" s="422"/>
      <c r="Z38" s="422"/>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1"/>
      <c r="AX38" s="421"/>
      <c r="AY38" s="421"/>
      <c r="AZ38" s="421"/>
      <c r="BA38" s="421"/>
      <c r="BB38" s="421"/>
      <c r="BC38" s="421"/>
      <c r="BD38" s="421"/>
      <c r="BE38" s="421"/>
      <c r="BF38" s="421"/>
      <c r="BG38" s="421"/>
      <c r="BH38" s="421"/>
      <c r="BI38" s="421"/>
      <c r="BJ38" s="421"/>
      <c r="BK38" s="421"/>
      <c r="BL38" s="421"/>
      <c r="BM38" s="421"/>
      <c r="BN38" s="421"/>
      <c r="BO38" s="421"/>
      <c r="BP38" s="421"/>
      <c r="BQ38" s="421"/>
      <c r="BR38" s="421"/>
      <c r="BS38" s="421"/>
      <c r="BT38" s="421"/>
      <c r="BU38" s="421"/>
      <c r="BV38" s="421"/>
      <c r="BW38" s="421"/>
      <c r="BX38" s="421"/>
      <c r="BY38" s="421"/>
      <c r="BZ38" s="421"/>
      <c r="CA38" s="421"/>
      <c r="CB38" s="421"/>
      <c r="CC38" s="421"/>
      <c r="CD38" s="421"/>
      <c r="CE38" s="421"/>
      <c r="CF38" s="421"/>
      <c r="CG38" s="421"/>
      <c r="CH38" s="421"/>
      <c r="CI38" s="421"/>
      <c r="CJ38" s="421"/>
      <c r="CK38" s="421"/>
      <c r="CL38" s="421"/>
      <c r="CM38" s="421"/>
      <c r="CN38" s="421"/>
      <c r="CO38" s="421"/>
      <c r="CP38" s="421"/>
      <c r="CQ38" s="421"/>
      <c r="CR38" s="421"/>
      <c r="CS38" s="421"/>
      <c r="CT38" s="421"/>
      <c r="CU38" s="421"/>
      <c r="CV38" s="431"/>
      <c r="CW38" s="431"/>
    </row>
    <row r="39" spans="1:101" s="97" customFormat="1" ht="30" x14ac:dyDescent="0.25">
      <c r="A39" s="19"/>
      <c r="B39" s="234" t="s">
        <v>446</v>
      </c>
      <c r="C39" s="235" t="s">
        <v>541</v>
      </c>
      <c r="D39" s="45"/>
      <c r="E39" s="46"/>
      <c r="F39" s="43"/>
      <c r="G39" s="293"/>
      <c r="H39" s="43"/>
      <c r="I39" s="237" t="s">
        <v>111</v>
      </c>
      <c r="J39" s="480"/>
      <c r="K39" s="480"/>
      <c r="L39" s="480"/>
      <c r="M39" s="480"/>
      <c r="N39" s="19"/>
      <c r="O39" s="23"/>
      <c r="P39" s="422"/>
      <c r="Q39" s="422"/>
      <c r="R39" s="422"/>
      <c r="S39" s="422"/>
      <c r="T39" s="422"/>
      <c r="U39" s="422"/>
      <c r="V39" s="422"/>
      <c r="W39" s="422"/>
      <c r="X39" s="422"/>
      <c r="Y39" s="422"/>
      <c r="Z39" s="422"/>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1"/>
      <c r="BB39" s="421"/>
      <c r="BC39" s="421"/>
      <c r="BD39" s="421"/>
      <c r="BE39" s="421"/>
      <c r="BF39" s="421"/>
      <c r="BG39" s="421"/>
      <c r="BH39" s="421"/>
      <c r="BI39" s="421"/>
      <c r="BJ39" s="421"/>
      <c r="BK39" s="421"/>
      <c r="BL39" s="421"/>
      <c r="BM39" s="421"/>
      <c r="BN39" s="421"/>
      <c r="BO39" s="421"/>
      <c r="BP39" s="421"/>
      <c r="BQ39" s="421"/>
      <c r="BR39" s="421"/>
      <c r="BS39" s="421"/>
      <c r="BT39" s="421"/>
      <c r="BU39" s="421"/>
      <c r="BV39" s="421"/>
      <c r="BW39" s="421"/>
      <c r="BX39" s="421"/>
      <c r="BY39" s="421"/>
      <c r="BZ39" s="421"/>
      <c r="CA39" s="421"/>
      <c r="CB39" s="421"/>
      <c r="CC39" s="421"/>
      <c r="CD39" s="421"/>
      <c r="CE39" s="421"/>
      <c r="CF39" s="421"/>
      <c r="CG39" s="421"/>
      <c r="CH39" s="421"/>
      <c r="CI39" s="421"/>
      <c r="CJ39" s="421"/>
      <c r="CK39" s="421"/>
      <c r="CL39" s="421"/>
      <c r="CM39" s="421"/>
      <c r="CN39" s="421"/>
      <c r="CO39" s="421"/>
      <c r="CP39" s="421"/>
      <c r="CQ39" s="421"/>
      <c r="CR39" s="421"/>
      <c r="CS39" s="421"/>
      <c r="CT39" s="421"/>
      <c r="CU39" s="421"/>
      <c r="CV39" s="421"/>
      <c r="CW39" s="421"/>
    </row>
    <row r="40" spans="1:101" s="97" customFormat="1" ht="173.25" customHeight="1" x14ac:dyDescent="0.25">
      <c r="A40" s="19"/>
      <c r="B40" s="216" t="s">
        <v>584</v>
      </c>
      <c r="C40" s="217" t="s">
        <v>542</v>
      </c>
      <c r="D40" s="47"/>
      <c r="E40" s="47"/>
      <c r="F40" s="76"/>
      <c r="G40" s="294"/>
      <c r="H40" s="76"/>
      <c r="I40" s="240" t="s">
        <v>111</v>
      </c>
      <c r="J40" s="485"/>
      <c r="K40" s="485"/>
      <c r="L40" s="485"/>
      <c r="M40" s="485"/>
      <c r="N40" s="21"/>
      <c r="O40" s="24"/>
      <c r="P40" s="422"/>
      <c r="Q40" s="422"/>
      <c r="R40" s="422"/>
      <c r="S40" s="422"/>
      <c r="T40" s="422"/>
      <c r="U40" s="422"/>
      <c r="V40" s="422"/>
      <c r="W40" s="422"/>
      <c r="X40" s="422"/>
      <c r="Y40" s="422"/>
      <c r="Z40" s="422"/>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c r="CR40" s="421"/>
      <c r="CS40" s="421"/>
      <c r="CT40" s="421"/>
      <c r="CU40" s="421"/>
      <c r="CV40" s="421"/>
      <c r="CW40" s="421"/>
    </row>
    <row r="41" spans="1:101" s="97" customFormat="1" ht="30" x14ac:dyDescent="0.25">
      <c r="A41" s="19"/>
      <c r="B41" s="241" t="s">
        <v>587</v>
      </c>
      <c r="C41" s="217" t="s">
        <v>543</v>
      </c>
      <c r="D41" s="47" t="s">
        <v>161</v>
      </c>
      <c r="E41" s="47"/>
      <c r="F41" s="76"/>
      <c r="G41" s="294"/>
      <c r="H41" s="76"/>
      <c r="I41" s="218" t="s">
        <v>111</v>
      </c>
      <c r="J41" s="480"/>
      <c r="K41" s="480"/>
      <c r="L41" s="480"/>
      <c r="M41" s="480"/>
      <c r="N41" s="19"/>
      <c r="O41" s="96"/>
      <c r="P41" s="422"/>
      <c r="Q41" s="422"/>
      <c r="R41" s="422"/>
      <c r="S41" s="422"/>
      <c r="T41" s="422"/>
      <c r="U41" s="422"/>
      <c r="V41" s="422"/>
      <c r="W41" s="422"/>
      <c r="X41" s="422"/>
      <c r="Y41" s="422"/>
      <c r="Z41" s="422"/>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row>
    <row r="42" spans="1:101" s="97" customFormat="1" ht="32.25" customHeight="1" x14ac:dyDescent="0.25">
      <c r="A42" s="19"/>
      <c r="B42" s="219" t="s">
        <v>449</v>
      </c>
      <c r="C42" s="242" t="s">
        <v>450</v>
      </c>
      <c r="D42" s="486" t="s">
        <v>161</v>
      </c>
      <c r="E42" s="49"/>
      <c r="F42" s="54"/>
      <c r="G42" s="295"/>
      <c r="H42" s="54"/>
      <c r="I42" s="71">
        <v>0</v>
      </c>
      <c r="J42" s="480"/>
      <c r="K42" s="480"/>
      <c r="L42" s="480"/>
      <c r="M42" s="480"/>
      <c r="N42" s="19"/>
      <c r="O42" s="96"/>
      <c r="P42" s="422"/>
      <c r="Q42" s="422"/>
      <c r="R42" s="422"/>
      <c r="S42" s="422"/>
      <c r="T42" s="422"/>
      <c r="U42" s="422"/>
      <c r="V42" s="422"/>
      <c r="W42" s="422"/>
      <c r="X42" s="422"/>
      <c r="Y42" s="422"/>
      <c r="Z42" s="422"/>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1"/>
      <c r="AZ42" s="421"/>
      <c r="BA42" s="421"/>
      <c r="BB42" s="421"/>
      <c r="BC42" s="421"/>
      <c r="BD42" s="421"/>
      <c r="BE42" s="421"/>
      <c r="BF42" s="421"/>
      <c r="BG42" s="421"/>
      <c r="BH42" s="421"/>
      <c r="BI42" s="421"/>
      <c r="BJ42" s="421"/>
      <c r="BK42" s="421"/>
      <c r="BL42" s="421"/>
      <c r="BM42" s="421"/>
      <c r="BN42" s="421"/>
      <c r="BO42" s="421"/>
      <c r="BP42" s="421"/>
      <c r="BQ42" s="421"/>
      <c r="BR42" s="421"/>
      <c r="BS42" s="421"/>
      <c r="BT42" s="421"/>
      <c r="BU42" s="421"/>
      <c r="BV42" s="421"/>
      <c r="BW42" s="421"/>
      <c r="BX42" s="421"/>
      <c r="BY42" s="421"/>
      <c r="BZ42" s="421"/>
      <c r="CA42" s="421"/>
      <c r="CB42" s="421"/>
      <c r="CC42" s="421"/>
      <c r="CD42" s="421"/>
      <c r="CE42" s="421"/>
      <c r="CF42" s="421"/>
      <c r="CG42" s="421"/>
      <c r="CH42" s="421"/>
      <c r="CI42" s="421"/>
      <c r="CJ42" s="421"/>
      <c r="CK42" s="421"/>
      <c r="CL42" s="421"/>
      <c r="CM42" s="421"/>
      <c r="CN42" s="421"/>
      <c r="CO42" s="421"/>
      <c r="CP42" s="421"/>
      <c r="CQ42" s="421"/>
      <c r="CR42" s="421"/>
      <c r="CS42" s="421"/>
      <c r="CT42" s="421"/>
      <c r="CU42" s="421"/>
      <c r="CV42" s="421"/>
      <c r="CW42" s="421"/>
    </row>
    <row r="43" spans="1:101" s="97" customFormat="1" ht="30" x14ac:dyDescent="0.25">
      <c r="A43" s="19"/>
      <c r="B43" s="216" t="s">
        <v>596</v>
      </c>
      <c r="C43" s="243" t="s">
        <v>544</v>
      </c>
      <c r="D43" s="47"/>
      <c r="E43" s="47"/>
      <c r="F43" s="76"/>
      <c r="G43" s="294"/>
      <c r="H43" s="76"/>
      <c r="I43" s="240" t="s">
        <v>111</v>
      </c>
      <c r="J43" s="480"/>
      <c r="K43" s="480"/>
      <c r="L43" s="480"/>
      <c r="M43" s="480"/>
      <c r="N43" s="19"/>
      <c r="O43" s="96"/>
      <c r="P43" s="422"/>
      <c r="Q43" s="422"/>
      <c r="R43" s="422"/>
      <c r="S43" s="422"/>
      <c r="T43" s="422"/>
      <c r="U43" s="422"/>
      <c r="V43" s="422"/>
      <c r="W43" s="422"/>
      <c r="X43" s="422"/>
      <c r="Y43" s="422"/>
      <c r="Z43" s="422"/>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1"/>
      <c r="BO43" s="421"/>
      <c r="BP43" s="421"/>
      <c r="BQ43" s="421"/>
      <c r="BR43" s="421"/>
      <c r="BS43" s="421"/>
      <c r="BT43" s="421"/>
      <c r="BU43" s="421"/>
      <c r="BV43" s="421"/>
      <c r="BW43" s="421"/>
      <c r="BX43" s="421"/>
      <c r="BY43" s="421"/>
      <c r="BZ43" s="421"/>
      <c r="CA43" s="421"/>
      <c r="CB43" s="421"/>
      <c r="CC43" s="421"/>
      <c r="CD43" s="421"/>
      <c r="CE43" s="421"/>
      <c r="CF43" s="421"/>
      <c r="CG43" s="421"/>
      <c r="CH43" s="421"/>
      <c r="CI43" s="421"/>
      <c r="CJ43" s="421"/>
      <c r="CK43" s="421"/>
      <c r="CL43" s="421"/>
      <c r="CM43" s="421"/>
      <c r="CN43" s="421"/>
      <c r="CO43" s="421"/>
      <c r="CP43" s="421"/>
      <c r="CQ43" s="421"/>
      <c r="CR43" s="421"/>
      <c r="CS43" s="421"/>
      <c r="CT43" s="421"/>
      <c r="CU43" s="421"/>
      <c r="CV43" s="421"/>
      <c r="CW43" s="421"/>
    </row>
    <row r="44" spans="1:101" s="97" customFormat="1" ht="30" x14ac:dyDescent="0.25">
      <c r="A44" s="19"/>
      <c r="B44" s="216" t="s">
        <v>599</v>
      </c>
      <c r="C44" s="243" t="s">
        <v>545</v>
      </c>
      <c r="D44" s="47"/>
      <c r="E44" s="47"/>
      <c r="F44" s="76"/>
      <c r="G44" s="294"/>
      <c r="H44" s="76"/>
      <c r="I44" s="240" t="s">
        <v>111</v>
      </c>
      <c r="J44" s="480"/>
      <c r="K44" s="480"/>
      <c r="L44" s="480"/>
      <c r="M44" s="480"/>
      <c r="N44" s="19"/>
      <c r="O44" s="96"/>
      <c r="P44" s="422"/>
      <c r="Q44" s="422"/>
      <c r="R44" s="422"/>
      <c r="S44" s="422"/>
      <c r="T44" s="422"/>
      <c r="U44" s="422"/>
      <c r="V44" s="422"/>
      <c r="W44" s="422"/>
      <c r="X44" s="422"/>
      <c r="Y44" s="422"/>
      <c r="Z44" s="422"/>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1"/>
      <c r="BS44" s="421"/>
      <c r="BT44" s="421"/>
      <c r="BU44" s="421"/>
      <c r="BV44" s="421"/>
      <c r="BW44" s="421"/>
      <c r="BX44" s="421"/>
      <c r="BY44" s="421"/>
      <c r="BZ44" s="421"/>
      <c r="CA44" s="421"/>
      <c r="CB44" s="421"/>
      <c r="CC44" s="421"/>
      <c r="CD44" s="421"/>
      <c r="CE44" s="421"/>
      <c r="CF44" s="421"/>
      <c r="CG44" s="421"/>
      <c r="CH44" s="421"/>
      <c r="CI44" s="421"/>
      <c r="CJ44" s="421"/>
      <c r="CK44" s="421"/>
      <c r="CL44" s="421"/>
      <c r="CM44" s="421"/>
      <c r="CN44" s="421"/>
      <c r="CO44" s="421"/>
      <c r="CP44" s="421"/>
      <c r="CQ44" s="421"/>
      <c r="CR44" s="421"/>
      <c r="CS44" s="421"/>
      <c r="CT44" s="421"/>
      <c r="CU44" s="421"/>
      <c r="CV44" s="421"/>
      <c r="CW44" s="421"/>
    </row>
    <row r="45" spans="1:101" s="97" customFormat="1" ht="30" x14ac:dyDescent="0.25">
      <c r="A45" s="19"/>
      <c r="B45" s="219" t="s">
        <v>602</v>
      </c>
      <c r="C45" s="242" t="s">
        <v>545</v>
      </c>
      <c r="D45" s="49"/>
      <c r="E45" s="50"/>
      <c r="F45" s="54"/>
      <c r="G45" s="295"/>
      <c r="H45" s="54"/>
      <c r="I45" s="71">
        <v>0</v>
      </c>
      <c r="J45" s="480"/>
      <c r="K45" s="480"/>
      <c r="L45" s="480"/>
      <c r="M45" s="480"/>
      <c r="N45" s="19"/>
      <c r="O45" s="96"/>
      <c r="P45" s="422"/>
      <c r="Q45" s="422"/>
      <c r="R45" s="422"/>
      <c r="S45" s="422"/>
      <c r="T45" s="422"/>
      <c r="U45" s="422"/>
      <c r="V45" s="422"/>
      <c r="W45" s="422"/>
      <c r="X45" s="422"/>
      <c r="Y45" s="422"/>
      <c r="Z45" s="422"/>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c r="CR45" s="421"/>
      <c r="CS45" s="421"/>
      <c r="CT45" s="421"/>
      <c r="CU45" s="421"/>
      <c r="CV45" s="421"/>
      <c r="CW45" s="421"/>
    </row>
    <row r="46" spans="1:101" s="97" customFormat="1" ht="30" x14ac:dyDescent="0.25">
      <c r="A46" s="19"/>
      <c r="B46" s="219" t="s">
        <v>451</v>
      </c>
      <c r="C46" s="242" t="s">
        <v>452</v>
      </c>
      <c r="D46" s="486" t="s">
        <v>242</v>
      </c>
      <c r="E46" s="49"/>
      <c r="F46" s="54"/>
      <c r="G46" s="295"/>
      <c r="H46" s="54"/>
      <c r="I46" s="71">
        <v>0</v>
      </c>
      <c r="J46" s="480"/>
      <c r="K46" s="480"/>
      <c r="L46" s="480"/>
      <c r="M46" s="480"/>
      <c r="N46" s="19"/>
      <c r="O46" s="96"/>
      <c r="P46" s="422"/>
      <c r="Q46" s="422"/>
      <c r="R46" s="422"/>
      <c r="S46" s="422"/>
      <c r="T46" s="422"/>
      <c r="U46" s="422"/>
      <c r="V46" s="422"/>
      <c r="W46" s="422"/>
      <c r="X46" s="422"/>
      <c r="Y46" s="422"/>
      <c r="Z46" s="422"/>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1"/>
      <c r="AY46" s="421"/>
      <c r="AZ46" s="421"/>
      <c r="BA46" s="421"/>
      <c r="BB46" s="421"/>
      <c r="BC46" s="421"/>
      <c r="BD46" s="421"/>
      <c r="BE46" s="421"/>
      <c r="BF46" s="421"/>
      <c r="BG46" s="421"/>
      <c r="BH46" s="421"/>
      <c r="BI46" s="421"/>
      <c r="BJ46" s="421"/>
      <c r="BK46" s="421"/>
      <c r="BL46" s="421"/>
      <c r="BM46" s="421"/>
      <c r="BN46" s="421"/>
      <c r="BO46" s="421"/>
      <c r="BP46" s="421"/>
      <c r="BQ46" s="421"/>
      <c r="BR46" s="421"/>
      <c r="BS46" s="421"/>
      <c r="BT46" s="421"/>
      <c r="BU46" s="421"/>
      <c r="BV46" s="421"/>
      <c r="BW46" s="421"/>
      <c r="BX46" s="421"/>
      <c r="BY46" s="421"/>
      <c r="BZ46" s="421"/>
      <c r="CA46" s="421"/>
      <c r="CB46" s="421"/>
      <c r="CC46" s="421"/>
      <c r="CD46" s="421"/>
      <c r="CE46" s="421"/>
      <c r="CF46" s="421"/>
      <c r="CG46" s="421"/>
      <c r="CH46" s="421"/>
      <c r="CI46" s="421"/>
      <c r="CJ46" s="421"/>
      <c r="CK46" s="421"/>
      <c r="CL46" s="421"/>
      <c r="CM46" s="421"/>
      <c r="CN46" s="421"/>
      <c r="CO46" s="421"/>
      <c r="CP46" s="421"/>
      <c r="CQ46" s="421"/>
      <c r="CR46" s="421"/>
      <c r="CS46" s="421"/>
      <c r="CT46" s="421"/>
      <c r="CU46" s="421"/>
      <c r="CV46" s="421"/>
      <c r="CW46" s="421"/>
    </row>
    <row r="47" spans="1:101" s="97" customFormat="1" ht="78.75" customHeight="1" x14ac:dyDescent="0.25">
      <c r="A47" s="19"/>
      <c r="B47" s="219" t="s">
        <v>453</v>
      </c>
      <c r="C47" s="242" t="s">
        <v>546</v>
      </c>
      <c r="D47" s="486" t="s">
        <v>173</v>
      </c>
      <c r="E47" s="50"/>
      <c r="F47" s="54"/>
      <c r="G47" s="295"/>
      <c r="H47" s="54"/>
      <c r="I47" s="71">
        <v>0</v>
      </c>
      <c r="J47" s="480"/>
      <c r="K47" s="480"/>
      <c r="L47" s="480"/>
      <c r="M47" s="480"/>
      <c r="N47" s="19"/>
      <c r="O47" s="96"/>
      <c r="P47" s="422"/>
      <c r="Q47" s="422"/>
      <c r="R47" s="422"/>
      <c r="S47" s="422"/>
      <c r="T47" s="422"/>
      <c r="U47" s="422"/>
      <c r="V47" s="422"/>
      <c r="W47" s="422"/>
      <c r="X47" s="422"/>
      <c r="Y47" s="422"/>
      <c r="Z47" s="422"/>
      <c r="AA47" s="421"/>
      <c r="AB47" s="421"/>
      <c r="AC47" s="421"/>
      <c r="AD47" s="421"/>
      <c r="AE47" s="421"/>
      <c r="AF47" s="421"/>
      <c r="AG47" s="421"/>
      <c r="AH47" s="421"/>
      <c r="AI47" s="421"/>
      <c r="AJ47" s="421"/>
      <c r="AK47" s="421"/>
      <c r="AL47" s="421"/>
      <c r="AM47" s="421"/>
      <c r="AN47" s="421"/>
      <c r="AO47" s="421"/>
      <c r="AP47" s="421"/>
      <c r="AQ47" s="421"/>
      <c r="AR47" s="421"/>
      <c r="AS47" s="421"/>
      <c r="AT47" s="421"/>
      <c r="AU47" s="421"/>
      <c r="AV47" s="421"/>
      <c r="AW47" s="421"/>
      <c r="AX47" s="421"/>
      <c r="AY47" s="421"/>
      <c r="AZ47" s="421"/>
      <c r="BA47" s="421"/>
      <c r="BB47" s="421"/>
      <c r="BC47" s="421"/>
      <c r="BD47" s="421"/>
      <c r="BE47" s="421"/>
      <c r="BF47" s="421"/>
      <c r="BG47" s="421"/>
      <c r="BH47" s="421"/>
      <c r="BI47" s="421"/>
      <c r="BJ47" s="421"/>
      <c r="BK47" s="421"/>
      <c r="BL47" s="421"/>
      <c r="BM47" s="421"/>
      <c r="BN47" s="421"/>
      <c r="BO47" s="421"/>
      <c r="BP47" s="421"/>
      <c r="BQ47" s="421"/>
      <c r="BR47" s="421"/>
      <c r="BS47" s="421"/>
      <c r="BT47" s="421"/>
      <c r="BU47" s="421"/>
      <c r="BV47" s="421"/>
      <c r="BW47" s="421"/>
      <c r="BX47" s="421"/>
      <c r="BY47" s="421"/>
      <c r="BZ47" s="421"/>
      <c r="CA47" s="421"/>
      <c r="CB47" s="421"/>
      <c r="CC47" s="421"/>
      <c r="CD47" s="421"/>
      <c r="CE47" s="421"/>
      <c r="CF47" s="421"/>
      <c r="CG47" s="421"/>
      <c r="CH47" s="421"/>
      <c r="CI47" s="421"/>
      <c r="CJ47" s="421"/>
      <c r="CK47" s="421"/>
      <c r="CL47" s="421"/>
      <c r="CM47" s="421"/>
      <c r="CN47" s="421"/>
      <c r="CO47" s="421"/>
      <c r="CP47" s="421"/>
      <c r="CQ47" s="421"/>
      <c r="CR47" s="421"/>
      <c r="CS47" s="421"/>
      <c r="CT47" s="421"/>
      <c r="CU47" s="421"/>
      <c r="CV47" s="421"/>
      <c r="CW47" s="421"/>
    </row>
    <row r="48" spans="1:101" s="97" customFormat="1" ht="45" x14ac:dyDescent="0.25">
      <c r="A48" s="19"/>
      <c r="B48" s="219" t="s">
        <v>454</v>
      </c>
      <c r="C48" s="242" t="s">
        <v>455</v>
      </c>
      <c r="D48" s="486" t="s">
        <v>241</v>
      </c>
      <c r="E48" s="49"/>
      <c r="F48" s="54"/>
      <c r="G48" s="295"/>
      <c r="H48" s="54"/>
      <c r="I48" s="71">
        <v>0</v>
      </c>
      <c r="J48" s="480"/>
      <c r="K48" s="480"/>
      <c r="L48" s="480"/>
      <c r="M48" s="480"/>
      <c r="N48" s="19"/>
      <c r="O48" s="96"/>
      <c r="P48" s="422"/>
      <c r="Q48" s="422"/>
      <c r="R48" s="422"/>
      <c r="S48" s="422"/>
      <c r="T48" s="422"/>
      <c r="U48" s="422"/>
      <c r="V48" s="422"/>
      <c r="W48" s="422"/>
      <c r="X48" s="422"/>
      <c r="Y48" s="422"/>
      <c r="Z48" s="422"/>
      <c r="AA48" s="421"/>
      <c r="AB48" s="421"/>
      <c r="AC48" s="421"/>
      <c r="AD48" s="421"/>
      <c r="AE48" s="421"/>
      <c r="AF48" s="421"/>
      <c r="AG48" s="421"/>
      <c r="AH48" s="421"/>
      <c r="AI48" s="421"/>
      <c r="AJ48" s="421"/>
      <c r="AK48" s="421"/>
      <c r="AL48" s="421"/>
      <c r="AM48" s="421"/>
      <c r="AN48" s="421"/>
      <c r="AO48" s="421"/>
      <c r="AP48" s="421"/>
      <c r="AQ48" s="421"/>
      <c r="AR48" s="421"/>
      <c r="AS48" s="421"/>
      <c r="AT48" s="421"/>
      <c r="AU48" s="421"/>
      <c r="AV48" s="421"/>
      <c r="AW48" s="421"/>
      <c r="AX48" s="421"/>
      <c r="AY48" s="421"/>
      <c r="AZ48" s="421"/>
      <c r="BA48" s="421"/>
      <c r="BB48" s="421"/>
      <c r="BC48" s="421"/>
      <c r="BD48" s="421"/>
      <c r="BE48" s="421"/>
      <c r="BF48" s="421"/>
      <c r="BG48" s="421"/>
      <c r="BH48" s="421"/>
      <c r="BI48" s="421"/>
      <c r="BJ48" s="421"/>
      <c r="BK48" s="421"/>
      <c r="BL48" s="421"/>
      <c r="BM48" s="421"/>
      <c r="BN48" s="421"/>
      <c r="BO48" s="421"/>
      <c r="BP48" s="421"/>
      <c r="BQ48" s="421"/>
      <c r="BR48" s="421"/>
      <c r="BS48" s="421"/>
      <c r="BT48" s="421"/>
      <c r="BU48" s="421"/>
      <c r="BV48" s="421"/>
      <c r="BW48" s="421"/>
      <c r="BX48" s="421"/>
      <c r="BY48" s="421"/>
      <c r="BZ48" s="421"/>
      <c r="CA48" s="421"/>
      <c r="CB48" s="421"/>
      <c r="CC48" s="421"/>
      <c r="CD48" s="421"/>
      <c r="CE48" s="421"/>
      <c r="CF48" s="421"/>
      <c r="CG48" s="421"/>
      <c r="CH48" s="421"/>
      <c r="CI48" s="421"/>
      <c r="CJ48" s="421"/>
      <c r="CK48" s="421"/>
      <c r="CL48" s="421"/>
      <c r="CM48" s="421"/>
      <c r="CN48" s="421"/>
      <c r="CO48" s="421"/>
      <c r="CP48" s="421"/>
      <c r="CQ48" s="421"/>
      <c r="CR48" s="421"/>
      <c r="CS48" s="421"/>
      <c r="CT48" s="421"/>
      <c r="CU48" s="421"/>
      <c r="CV48" s="421"/>
      <c r="CW48" s="421"/>
    </row>
    <row r="49" spans="1:101" s="97" customFormat="1" ht="30" x14ac:dyDescent="0.25">
      <c r="A49" s="19"/>
      <c r="B49" s="219" t="s">
        <v>456</v>
      </c>
      <c r="C49" s="242" t="s">
        <v>457</v>
      </c>
      <c r="D49" s="49"/>
      <c r="E49" s="49"/>
      <c r="F49" s="54"/>
      <c r="G49" s="295"/>
      <c r="H49" s="54"/>
      <c r="I49" s="71">
        <v>0</v>
      </c>
      <c r="J49" s="480"/>
      <c r="K49" s="480"/>
      <c r="L49" s="480"/>
      <c r="M49" s="480"/>
      <c r="N49" s="19"/>
      <c r="O49" s="96"/>
      <c r="P49" s="422"/>
      <c r="Q49" s="422"/>
      <c r="R49" s="422"/>
      <c r="S49" s="422"/>
      <c r="T49" s="422"/>
      <c r="U49" s="422"/>
      <c r="V49" s="422"/>
      <c r="W49" s="422"/>
      <c r="X49" s="422"/>
      <c r="Y49" s="422"/>
      <c r="Z49" s="422"/>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row>
    <row r="50" spans="1:101" s="97" customFormat="1" ht="30" x14ac:dyDescent="0.25">
      <c r="A50" s="19"/>
      <c r="B50" s="219" t="s">
        <v>458</v>
      </c>
      <c r="C50" s="242" t="s">
        <v>460</v>
      </c>
      <c r="D50" s="49"/>
      <c r="E50" s="49"/>
      <c r="F50" s="54"/>
      <c r="G50" s="295"/>
      <c r="H50" s="54"/>
      <c r="I50" s="71">
        <v>0</v>
      </c>
      <c r="J50" s="480"/>
      <c r="K50" s="480"/>
      <c r="L50" s="480"/>
      <c r="M50" s="480"/>
      <c r="N50" s="19"/>
      <c r="O50" s="96"/>
      <c r="P50" s="422"/>
      <c r="Q50" s="422"/>
      <c r="R50" s="422"/>
      <c r="S50" s="422"/>
      <c r="T50" s="422"/>
      <c r="U50" s="422"/>
      <c r="V50" s="422"/>
      <c r="W50" s="422"/>
      <c r="X50" s="422"/>
      <c r="Y50" s="422"/>
      <c r="Z50" s="422"/>
      <c r="AA50" s="421"/>
      <c r="AB50" s="421"/>
      <c r="AC50" s="421"/>
      <c r="AD50" s="421"/>
      <c r="AE50" s="421"/>
      <c r="AF50" s="421"/>
      <c r="AG50" s="421"/>
      <c r="AH50" s="421"/>
      <c r="AI50" s="421"/>
      <c r="AJ50" s="421"/>
      <c r="AK50" s="421"/>
      <c r="AL50" s="421"/>
      <c r="AM50" s="421"/>
      <c r="AN50" s="421"/>
      <c r="AO50" s="421"/>
      <c r="AP50" s="421"/>
      <c r="AQ50" s="421"/>
      <c r="AR50" s="421"/>
      <c r="AS50" s="421"/>
      <c r="AT50" s="421"/>
      <c r="AU50" s="421"/>
      <c r="AV50" s="421"/>
      <c r="AW50" s="421"/>
      <c r="AX50" s="421"/>
      <c r="AY50" s="421"/>
      <c r="AZ50" s="421"/>
      <c r="BA50" s="421"/>
      <c r="BB50" s="421"/>
      <c r="BC50" s="421"/>
      <c r="BD50" s="421"/>
      <c r="BE50" s="421"/>
      <c r="BF50" s="421"/>
      <c r="BG50" s="421"/>
      <c r="BH50" s="421"/>
      <c r="BI50" s="421"/>
      <c r="BJ50" s="421"/>
      <c r="BK50" s="421"/>
      <c r="BL50" s="421"/>
      <c r="BM50" s="421"/>
      <c r="BN50" s="421"/>
      <c r="BO50" s="421"/>
      <c r="BP50" s="421"/>
      <c r="BQ50" s="421"/>
      <c r="BR50" s="421"/>
      <c r="BS50" s="421"/>
      <c r="BT50" s="421"/>
      <c r="BU50" s="421"/>
      <c r="BV50" s="421"/>
      <c r="BW50" s="421"/>
      <c r="BX50" s="421"/>
      <c r="BY50" s="421"/>
      <c r="BZ50" s="421"/>
      <c r="CA50" s="421"/>
      <c r="CB50" s="421"/>
      <c r="CC50" s="421"/>
      <c r="CD50" s="421"/>
      <c r="CE50" s="421"/>
      <c r="CF50" s="421"/>
      <c r="CG50" s="421"/>
      <c r="CH50" s="421"/>
      <c r="CI50" s="421"/>
      <c r="CJ50" s="421"/>
      <c r="CK50" s="421"/>
      <c r="CL50" s="421"/>
      <c r="CM50" s="421"/>
      <c r="CN50" s="421"/>
      <c r="CO50" s="421"/>
      <c r="CP50" s="421"/>
      <c r="CQ50" s="421"/>
      <c r="CR50" s="421"/>
      <c r="CS50" s="421"/>
      <c r="CT50" s="421"/>
      <c r="CU50" s="421"/>
      <c r="CV50" s="421"/>
      <c r="CW50" s="421"/>
    </row>
    <row r="51" spans="1:101" s="97" customFormat="1" ht="45.75" thickBot="1" x14ac:dyDescent="0.3">
      <c r="A51" s="19"/>
      <c r="B51" s="219" t="s">
        <v>459</v>
      </c>
      <c r="C51" s="242" t="s">
        <v>547</v>
      </c>
      <c r="D51" s="49"/>
      <c r="E51" s="49"/>
      <c r="F51" s="54"/>
      <c r="G51" s="295"/>
      <c r="H51" s="54"/>
      <c r="I51" s="71">
        <v>0</v>
      </c>
      <c r="J51" s="480"/>
      <c r="K51" s="480"/>
      <c r="L51" s="480"/>
      <c r="M51" s="480"/>
      <c r="N51" s="19"/>
      <c r="O51" s="96"/>
      <c r="P51" s="422"/>
      <c r="Q51" s="422"/>
      <c r="R51" s="422"/>
      <c r="S51" s="422"/>
      <c r="T51" s="422"/>
      <c r="U51" s="422"/>
      <c r="V51" s="422"/>
      <c r="W51" s="422"/>
      <c r="X51" s="422"/>
      <c r="Y51" s="422"/>
      <c r="Z51" s="422"/>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1"/>
      <c r="AY51" s="421"/>
      <c r="AZ51" s="421"/>
      <c r="BA51" s="421"/>
      <c r="BB51" s="421"/>
      <c r="BC51" s="421"/>
      <c r="BD51" s="421"/>
      <c r="BE51" s="421"/>
      <c r="BF51" s="421"/>
      <c r="BG51" s="421"/>
      <c r="BH51" s="421"/>
      <c r="BI51" s="421"/>
      <c r="BJ51" s="421"/>
      <c r="BK51" s="421"/>
      <c r="BL51" s="421"/>
      <c r="BM51" s="421"/>
      <c r="BN51" s="421"/>
      <c r="BO51" s="421"/>
      <c r="BP51" s="421"/>
      <c r="BQ51" s="421"/>
      <c r="BR51" s="421"/>
      <c r="BS51" s="421"/>
      <c r="BT51" s="421"/>
      <c r="BU51" s="421"/>
      <c r="BV51" s="421"/>
      <c r="BW51" s="421"/>
      <c r="BX51" s="421"/>
      <c r="BY51" s="421"/>
      <c r="BZ51" s="421"/>
      <c r="CA51" s="421"/>
      <c r="CB51" s="421"/>
      <c r="CC51" s="421"/>
      <c r="CD51" s="421"/>
      <c r="CE51" s="421"/>
      <c r="CF51" s="421"/>
      <c r="CG51" s="421"/>
      <c r="CH51" s="421"/>
      <c r="CI51" s="421"/>
      <c r="CJ51" s="421"/>
      <c r="CK51" s="421"/>
      <c r="CL51" s="421"/>
      <c r="CM51" s="421"/>
      <c r="CN51" s="421"/>
      <c r="CO51" s="421"/>
      <c r="CP51" s="421"/>
      <c r="CQ51" s="421"/>
      <c r="CR51" s="421"/>
      <c r="CS51" s="421"/>
      <c r="CT51" s="421"/>
      <c r="CU51" s="421"/>
      <c r="CV51" s="421"/>
      <c r="CW51" s="421"/>
    </row>
    <row r="52" spans="1:101" s="97" customFormat="1" ht="28.5" customHeight="1" x14ac:dyDescent="0.25">
      <c r="A52" s="19"/>
      <c r="B52" s="222"/>
      <c r="C52" s="223"/>
      <c r="D52" s="223"/>
      <c r="E52" s="124"/>
      <c r="F52" s="124"/>
      <c r="G52" s="224"/>
      <c r="H52" s="225"/>
      <c r="I52" s="226">
        <f>SUM(I45:I51,I42)</f>
        <v>0</v>
      </c>
      <c r="J52" s="19"/>
      <c r="K52" s="19"/>
      <c r="L52" s="19"/>
      <c r="M52" s="19"/>
      <c r="N52" s="19"/>
      <c r="O52" s="96"/>
      <c r="P52" s="422"/>
      <c r="Q52" s="422"/>
      <c r="R52" s="422"/>
      <c r="S52" s="422"/>
      <c r="T52" s="428"/>
      <c r="U52" s="428"/>
      <c r="V52" s="422"/>
      <c r="W52" s="422"/>
      <c r="X52" s="428"/>
      <c r="Y52" s="428"/>
      <c r="Z52" s="428"/>
      <c r="AA52" s="421"/>
      <c r="AB52" s="421"/>
      <c r="AC52" s="421"/>
      <c r="AD52" s="429"/>
      <c r="AE52" s="429"/>
      <c r="AF52" s="429"/>
      <c r="AG52" s="429"/>
      <c r="AH52" s="429"/>
      <c r="AI52" s="429"/>
      <c r="AJ52" s="429"/>
      <c r="AK52" s="429"/>
      <c r="AL52" s="429"/>
      <c r="AM52" s="429"/>
      <c r="AN52" s="429"/>
      <c r="AO52" s="429"/>
      <c r="AP52" s="429"/>
      <c r="AQ52" s="429"/>
      <c r="AR52" s="429"/>
      <c r="AS52" s="429"/>
      <c r="AT52" s="429"/>
      <c r="AU52" s="429"/>
      <c r="AV52" s="429"/>
      <c r="AW52" s="429"/>
      <c r="AX52" s="429"/>
      <c r="AY52" s="429"/>
      <c r="AZ52" s="429"/>
      <c r="BA52" s="429"/>
      <c r="BB52" s="429"/>
      <c r="BC52" s="429"/>
      <c r="BD52" s="429"/>
      <c r="BE52" s="429"/>
      <c r="BF52" s="429"/>
      <c r="BG52" s="429"/>
      <c r="BH52" s="429"/>
      <c r="BI52" s="429"/>
      <c r="BJ52" s="429"/>
      <c r="BK52" s="429"/>
      <c r="BL52" s="429"/>
      <c r="BM52" s="429"/>
      <c r="BN52" s="429"/>
      <c r="BO52" s="429"/>
      <c r="BP52" s="429"/>
      <c r="BQ52" s="429"/>
      <c r="BR52" s="429"/>
      <c r="BS52" s="429"/>
      <c r="BT52" s="429"/>
      <c r="BU52" s="429"/>
      <c r="BV52" s="429"/>
      <c r="BW52" s="429"/>
      <c r="BX52" s="429"/>
      <c r="BY52" s="429"/>
      <c r="BZ52" s="429"/>
      <c r="CA52" s="429"/>
      <c r="CB52" s="429"/>
      <c r="CC52" s="429"/>
      <c r="CD52" s="429"/>
      <c r="CE52" s="429"/>
      <c r="CF52" s="429"/>
      <c r="CG52" s="429"/>
      <c r="CH52" s="429"/>
      <c r="CI52" s="429"/>
      <c r="CJ52" s="429"/>
      <c r="CK52" s="429"/>
      <c r="CL52" s="429"/>
      <c r="CM52" s="429"/>
      <c r="CN52" s="421"/>
      <c r="CO52" s="421"/>
      <c r="CP52" s="421"/>
      <c r="CQ52" s="421"/>
      <c r="CR52" s="421"/>
      <c r="CS52" s="421"/>
      <c r="CT52" s="421"/>
      <c r="CU52" s="421"/>
      <c r="CV52" s="421"/>
      <c r="CW52" s="421"/>
    </row>
    <row r="53" spans="1:101" s="97" customFormat="1" ht="15.75" customHeight="1" thickBot="1" x14ac:dyDescent="0.3">
      <c r="A53" s="19"/>
      <c r="B53" s="222"/>
      <c r="C53" s="223"/>
      <c r="D53" s="223"/>
      <c r="E53" s="124"/>
      <c r="F53" s="124"/>
      <c r="G53" s="224"/>
      <c r="H53" s="225"/>
      <c r="I53" s="227" t="s">
        <v>555</v>
      </c>
      <c r="J53" s="19"/>
      <c r="K53" s="19"/>
      <c r="L53" s="19"/>
      <c r="M53" s="19"/>
      <c r="N53" s="19"/>
      <c r="O53" s="96"/>
      <c r="P53" s="428"/>
      <c r="Q53" s="428"/>
      <c r="R53" s="428"/>
      <c r="S53" s="428"/>
      <c r="T53" s="428"/>
      <c r="U53" s="428"/>
      <c r="V53" s="428"/>
      <c r="W53" s="428"/>
      <c r="X53" s="428"/>
      <c r="Y53" s="428"/>
      <c r="Z53" s="428"/>
      <c r="AA53" s="429"/>
      <c r="AB53" s="429"/>
      <c r="AC53" s="429"/>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428"/>
      <c r="BR53" s="428"/>
      <c r="BS53" s="428"/>
      <c r="BT53" s="428"/>
      <c r="BU53" s="428"/>
      <c r="BV53" s="428"/>
      <c r="BW53" s="428"/>
      <c r="BX53" s="428"/>
      <c r="BY53" s="428"/>
      <c r="BZ53" s="428"/>
      <c r="CA53" s="428"/>
      <c r="CB53" s="428"/>
      <c r="CC53" s="428"/>
      <c r="CD53" s="428"/>
      <c r="CE53" s="428"/>
      <c r="CF53" s="428"/>
      <c r="CG53" s="428"/>
      <c r="CH53" s="428"/>
      <c r="CI53" s="428"/>
      <c r="CJ53" s="428"/>
      <c r="CK53" s="428"/>
      <c r="CL53" s="428"/>
      <c r="CM53" s="428"/>
      <c r="CN53" s="421"/>
      <c r="CO53" s="421"/>
      <c r="CP53" s="421"/>
      <c r="CQ53" s="421"/>
      <c r="CR53" s="421"/>
      <c r="CS53" s="421"/>
      <c r="CT53" s="421"/>
      <c r="CU53" s="421"/>
      <c r="CV53" s="421"/>
      <c r="CW53" s="421"/>
    </row>
    <row r="54" spans="1:101" s="97" customFormat="1" ht="9" customHeight="1" x14ac:dyDescent="0.25">
      <c r="A54" s="92"/>
      <c r="B54" s="683"/>
      <c r="C54" s="683"/>
      <c r="D54" s="683"/>
      <c r="E54" s="683"/>
      <c r="F54" s="683"/>
      <c r="G54" s="683"/>
      <c r="H54" s="683"/>
      <c r="I54" s="683"/>
      <c r="J54" s="92"/>
      <c r="K54" s="92"/>
      <c r="L54" s="92"/>
      <c r="M54" s="92"/>
      <c r="N54" s="92"/>
      <c r="O54" s="96"/>
      <c r="P54" s="428"/>
      <c r="Q54" s="428"/>
      <c r="R54" s="428"/>
      <c r="S54" s="428"/>
      <c r="T54" s="422"/>
      <c r="U54" s="422"/>
      <c r="V54" s="428"/>
      <c r="W54" s="428"/>
      <c r="X54" s="422"/>
      <c r="Y54" s="422"/>
      <c r="Z54" s="422"/>
      <c r="AA54" s="428"/>
      <c r="AB54" s="428"/>
      <c r="AC54" s="428"/>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1"/>
      <c r="BS54" s="421"/>
      <c r="BT54" s="421"/>
      <c r="BU54" s="421"/>
      <c r="BV54" s="421"/>
      <c r="BW54" s="421"/>
      <c r="BX54" s="421"/>
      <c r="BY54" s="421"/>
      <c r="BZ54" s="421"/>
      <c r="CA54" s="421"/>
      <c r="CB54" s="421"/>
      <c r="CC54" s="421"/>
      <c r="CD54" s="421"/>
      <c r="CE54" s="421"/>
      <c r="CF54" s="421"/>
      <c r="CG54" s="421"/>
      <c r="CH54" s="421"/>
      <c r="CI54" s="421"/>
      <c r="CJ54" s="421"/>
      <c r="CK54" s="421"/>
      <c r="CL54" s="421"/>
      <c r="CM54" s="421"/>
      <c r="CN54" s="429"/>
      <c r="CO54" s="429"/>
      <c r="CP54" s="429"/>
      <c r="CQ54" s="429"/>
      <c r="CR54" s="429"/>
      <c r="CS54" s="429"/>
      <c r="CT54" s="429"/>
      <c r="CU54" s="429"/>
      <c r="CV54" s="421"/>
      <c r="CW54" s="421"/>
    </row>
    <row r="55" spans="1:101" ht="24.75" customHeight="1" x14ac:dyDescent="0.25">
      <c r="A55" s="96"/>
      <c r="B55" s="628" t="s">
        <v>427</v>
      </c>
      <c r="C55" s="629"/>
      <c r="D55" s="629"/>
      <c r="E55" s="629"/>
      <c r="F55" s="629"/>
      <c r="G55" s="629"/>
      <c r="H55" s="629"/>
      <c r="I55" s="629"/>
      <c r="J55" s="481"/>
      <c r="K55" s="482"/>
      <c r="L55" s="482"/>
      <c r="M55" s="482"/>
      <c r="N55" s="187"/>
      <c r="P55" s="422"/>
      <c r="Q55" s="422"/>
      <c r="R55" s="422"/>
      <c r="S55" s="422"/>
      <c r="T55" s="430"/>
      <c r="U55" s="430"/>
      <c r="V55" s="422"/>
      <c r="W55" s="422"/>
      <c r="X55" s="430"/>
      <c r="Y55" s="430"/>
      <c r="Z55" s="430"/>
      <c r="AA55" s="421"/>
      <c r="AB55" s="421"/>
      <c r="AC55" s="42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431"/>
      <c r="AZ55" s="431"/>
      <c r="BA55" s="431"/>
      <c r="BB55" s="431"/>
      <c r="BC55" s="431"/>
      <c r="BD55" s="431"/>
      <c r="BE55" s="431"/>
      <c r="BF55" s="431"/>
      <c r="BG55" s="431"/>
      <c r="BH55" s="431"/>
      <c r="BI55" s="431"/>
      <c r="BJ55" s="431"/>
      <c r="BK55" s="431"/>
      <c r="BL55" s="431"/>
      <c r="BM55" s="431"/>
      <c r="BN55" s="431"/>
      <c r="BO55" s="431"/>
      <c r="BP55" s="431"/>
      <c r="BQ55" s="431"/>
      <c r="BR55" s="431"/>
      <c r="BS55" s="431"/>
      <c r="BT55" s="431"/>
      <c r="BU55" s="431"/>
      <c r="BV55" s="431"/>
      <c r="BW55" s="431"/>
      <c r="BX55" s="431"/>
      <c r="BY55" s="431"/>
      <c r="BZ55" s="431"/>
      <c r="CA55" s="431"/>
      <c r="CB55" s="431"/>
      <c r="CC55" s="431"/>
      <c r="CD55" s="431"/>
      <c r="CE55" s="431"/>
      <c r="CF55" s="431"/>
      <c r="CG55" s="431"/>
      <c r="CH55" s="431"/>
      <c r="CI55" s="431"/>
      <c r="CJ55" s="431"/>
      <c r="CK55" s="431"/>
      <c r="CL55" s="431"/>
      <c r="CM55" s="431"/>
      <c r="CN55" s="428"/>
      <c r="CO55" s="428"/>
      <c r="CP55" s="428"/>
      <c r="CQ55" s="428"/>
      <c r="CR55" s="428"/>
      <c r="CS55" s="428"/>
      <c r="CT55" s="428"/>
      <c r="CU55" s="428"/>
      <c r="CV55" s="429"/>
      <c r="CW55" s="429"/>
    </row>
    <row r="56" spans="1:101" s="145" customFormat="1" ht="6" customHeight="1" x14ac:dyDescent="0.25">
      <c r="A56" s="92"/>
      <c r="B56" s="208"/>
      <c r="C56" s="209"/>
      <c r="D56" s="209"/>
      <c r="E56" s="209"/>
      <c r="F56" s="209"/>
      <c r="G56" s="209"/>
      <c r="H56" s="209"/>
      <c r="I56" s="209"/>
      <c r="J56" s="187"/>
      <c r="K56" s="187"/>
      <c r="L56" s="187"/>
      <c r="M56" s="187"/>
      <c r="N56" s="187"/>
      <c r="P56" s="430"/>
      <c r="Q56" s="430"/>
      <c r="R56" s="430"/>
      <c r="S56" s="430"/>
      <c r="T56" s="422"/>
      <c r="U56" s="422"/>
      <c r="V56" s="430"/>
      <c r="W56" s="430"/>
      <c r="X56" s="422"/>
      <c r="Y56" s="422"/>
      <c r="Z56" s="422"/>
      <c r="AA56" s="431"/>
      <c r="AB56" s="431"/>
      <c r="AC56" s="43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1"/>
      <c r="BC56" s="421"/>
      <c r="BD56" s="421"/>
      <c r="BE56" s="421"/>
      <c r="BF56" s="421"/>
      <c r="BG56" s="421"/>
      <c r="BH56" s="421"/>
      <c r="BI56" s="421"/>
      <c r="BJ56" s="421"/>
      <c r="BK56" s="421"/>
      <c r="BL56" s="421"/>
      <c r="BM56" s="421"/>
      <c r="BN56" s="421"/>
      <c r="BO56" s="421"/>
      <c r="BP56" s="421"/>
      <c r="BQ56" s="421"/>
      <c r="BR56" s="421"/>
      <c r="BS56" s="421"/>
      <c r="BT56" s="421"/>
      <c r="BU56" s="421"/>
      <c r="BV56" s="421"/>
      <c r="BW56" s="421"/>
      <c r="BX56" s="421"/>
      <c r="BY56" s="421"/>
      <c r="BZ56" s="421"/>
      <c r="CA56" s="421"/>
      <c r="CB56" s="421"/>
      <c r="CC56" s="421"/>
      <c r="CD56" s="421"/>
      <c r="CE56" s="421"/>
      <c r="CF56" s="421"/>
      <c r="CG56" s="421"/>
      <c r="CH56" s="421"/>
      <c r="CI56" s="421"/>
      <c r="CJ56" s="421"/>
      <c r="CK56" s="421"/>
      <c r="CL56" s="421"/>
      <c r="CM56" s="421"/>
      <c r="CN56" s="421"/>
      <c r="CO56" s="421"/>
      <c r="CP56" s="421"/>
      <c r="CQ56" s="421"/>
      <c r="CR56" s="421"/>
      <c r="CS56" s="421"/>
      <c r="CT56" s="421"/>
      <c r="CU56" s="421"/>
      <c r="CV56" s="428"/>
      <c r="CW56" s="428"/>
    </row>
    <row r="57" spans="1:101" s="97" customFormat="1" ht="28.5" customHeight="1" x14ac:dyDescent="0.25">
      <c r="A57" s="245"/>
      <c r="B57" s="210"/>
      <c r="C57" s="630" t="s">
        <v>112</v>
      </c>
      <c r="D57" s="632" t="s">
        <v>656</v>
      </c>
      <c r="E57" s="650" t="s">
        <v>559</v>
      </c>
      <c r="F57" s="644" t="s">
        <v>553</v>
      </c>
      <c r="G57" s="645"/>
      <c r="H57" s="646" t="s">
        <v>109</v>
      </c>
      <c r="I57" s="648" t="s">
        <v>555</v>
      </c>
      <c r="J57" s="708" t="s">
        <v>215</v>
      </c>
      <c r="K57" s="707" t="s">
        <v>216</v>
      </c>
      <c r="L57" s="707" t="s">
        <v>217</v>
      </c>
      <c r="M57" s="707" t="s">
        <v>214</v>
      </c>
      <c r="N57" s="478"/>
      <c r="O57" s="96"/>
      <c r="P57" s="422"/>
      <c r="Q57" s="422"/>
      <c r="R57" s="422"/>
      <c r="S57" s="422"/>
      <c r="T57" s="422"/>
      <c r="U57" s="422"/>
      <c r="V57" s="422"/>
      <c r="W57" s="422"/>
      <c r="X57" s="422"/>
      <c r="Y57" s="422"/>
      <c r="Z57" s="422"/>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1"/>
      <c r="BR57" s="421"/>
      <c r="BS57" s="421"/>
      <c r="BT57" s="421"/>
      <c r="BU57" s="421"/>
      <c r="BV57" s="421"/>
      <c r="BW57" s="421"/>
      <c r="BX57" s="421"/>
      <c r="BY57" s="421"/>
      <c r="BZ57" s="421"/>
      <c r="CA57" s="421"/>
      <c r="CB57" s="421"/>
      <c r="CC57" s="421"/>
      <c r="CD57" s="421"/>
      <c r="CE57" s="421"/>
      <c r="CF57" s="421"/>
      <c r="CG57" s="421"/>
      <c r="CH57" s="421"/>
      <c r="CI57" s="421"/>
      <c r="CJ57" s="421"/>
      <c r="CK57" s="421"/>
      <c r="CL57" s="421"/>
      <c r="CM57" s="421"/>
      <c r="CN57" s="431"/>
      <c r="CO57" s="431"/>
      <c r="CP57" s="431"/>
      <c r="CQ57" s="431"/>
      <c r="CR57" s="431"/>
      <c r="CS57" s="431"/>
      <c r="CT57" s="431"/>
      <c r="CU57" s="431"/>
      <c r="CV57" s="421"/>
      <c r="CW57" s="421"/>
    </row>
    <row r="58" spans="1:101" s="87" customFormat="1" ht="48" customHeight="1" thickBot="1" x14ac:dyDescent="0.3">
      <c r="A58" s="19"/>
      <c r="B58" s="211"/>
      <c r="C58" s="631"/>
      <c r="D58" s="633"/>
      <c r="E58" s="633"/>
      <c r="F58" s="232" t="s">
        <v>552</v>
      </c>
      <c r="G58" s="499" t="s">
        <v>654</v>
      </c>
      <c r="H58" s="647"/>
      <c r="I58" s="649"/>
      <c r="J58" s="708"/>
      <c r="K58" s="707"/>
      <c r="L58" s="707"/>
      <c r="M58" s="707"/>
      <c r="N58" s="479"/>
      <c r="O58" s="86"/>
      <c r="P58" s="422"/>
      <c r="Q58" s="422"/>
      <c r="R58" s="422"/>
      <c r="S58" s="422"/>
      <c r="T58" s="422"/>
      <c r="U58" s="422"/>
      <c r="V58" s="422"/>
      <c r="W58" s="422"/>
      <c r="X58" s="422"/>
      <c r="Y58" s="422"/>
      <c r="Z58" s="422"/>
      <c r="AA58" s="421"/>
      <c r="AB58" s="421"/>
      <c r="AC58" s="421"/>
      <c r="AD58" s="421"/>
      <c r="AE58" s="421"/>
      <c r="AF58" s="421"/>
      <c r="AG58" s="421"/>
      <c r="AH58" s="421"/>
      <c r="AI58" s="421"/>
      <c r="AJ58" s="421"/>
      <c r="AK58" s="421"/>
      <c r="AL58" s="421"/>
      <c r="AM58" s="421"/>
      <c r="AN58" s="421"/>
      <c r="AO58" s="421"/>
      <c r="AP58" s="421"/>
      <c r="AQ58" s="421"/>
      <c r="AR58" s="421"/>
      <c r="AS58" s="421"/>
      <c r="AT58" s="421"/>
      <c r="AU58" s="421"/>
      <c r="AV58" s="421"/>
      <c r="AW58" s="421"/>
      <c r="AX58" s="421"/>
      <c r="AY58" s="421"/>
      <c r="AZ58" s="421"/>
      <c r="BA58" s="421"/>
      <c r="BB58" s="421"/>
      <c r="BC58" s="421"/>
      <c r="BD58" s="421"/>
      <c r="BE58" s="421"/>
      <c r="BF58" s="421"/>
      <c r="BG58" s="421"/>
      <c r="BH58" s="421"/>
      <c r="BI58" s="421"/>
      <c r="BJ58" s="421"/>
      <c r="BK58" s="421"/>
      <c r="BL58" s="421"/>
      <c r="BM58" s="421"/>
      <c r="BN58" s="421"/>
      <c r="BO58" s="421"/>
      <c r="BP58" s="421"/>
      <c r="BQ58" s="421"/>
      <c r="BR58" s="421"/>
      <c r="BS58" s="421"/>
      <c r="BT58" s="421"/>
      <c r="BU58" s="421"/>
      <c r="BV58" s="421"/>
      <c r="BW58" s="421"/>
      <c r="BX58" s="421"/>
      <c r="BY58" s="421"/>
      <c r="BZ58" s="421"/>
      <c r="CA58" s="421"/>
      <c r="CB58" s="421"/>
      <c r="CC58" s="421"/>
      <c r="CD58" s="421"/>
      <c r="CE58" s="421"/>
      <c r="CF58" s="421"/>
      <c r="CG58" s="421"/>
      <c r="CH58" s="421"/>
      <c r="CI58" s="421"/>
      <c r="CJ58" s="421"/>
      <c r="CK58" s="421"/>
      <c r="CL58" s="421"/>
      <c r="CM58" s="421"/>
      <c r="CN58" s="421"/>
      <c r="CO58" s="421"/>
      <c r="CP58" s="421"/>
      <c r="CQ58" s="421"/>
      <c r="CR58" s="421"/>
      <c r="CS58" s="421"/>
      <c r="CT58" s="421"/>
      <c r="CU58" s="421"/>
      <c r="CV58" s="431"/>
      <c r="CW58" s="431"/>
    </row>
    <row r="59" spans="1:101" s="97" customFormat="1" ht="60.75" customHeight="1" x14ac:dyDescent="0.25">
      <c r="A59" s="23"/>
      <c r="B59" s="246" t="s">
        <v>606</v>
      </c>
      <c r="C59" s="247" t="s">
        <v>537</v>
      </c>
      <c r="D59" s="45"/>
      <c r="E59" s="51"/>
      <c r="F59" s="43"/>
      <c r="G59" s="296"/>
      <c r="H59" s="43"/>
      <c r="I59" s="249" t="s">
        <v>111</v>
      </c>
      <c r="J59" s="480"/>
      <c r="K59" s="480"/>
      <c r="L59" s="480"/>
      <c r="M59" s="480"/>
      <c r="N59" s="92"/>
      <c r="O59" s="96"/>
      <c r="P59" s="422"/>
      <c r="Q59" s="422"/>
      <c r="R59" s="422"/>
      <c r="S59" s="422"/>
      <c r="T59" s="422"/>
      <c r="U59" s="422"/>
      <c r="V59" s="422"/>
      <c r="W59" s="422"/>
      <c r="X59" s="422"/>
      <c r="Y59" s="422"/>
      <c r="Z59" s="422"/>
      <c r="AA59" s="421"/>
      <c r="AB59" s="421"/>
      <c r="AC59" s="421"/>
      <c r="AD59" s="421"/>
      <c r="AE59" s="421"/>
      <c r="AF59" s="421"/>
      <c r="AG59" s="421"/>
      <c r="AH59" s="421"/>
      <c r="AI59" s="421"/>
      <c r="AJ59" s="421"/>
      <c r="AK59" s="421"/>
      <c r="AL59" s="421"/>
      <c r="AM59" s="421"/>
      <c r="AN59" s="421"/>
      <c r="AO59" s="421"/>
      <c r="AP59" s="421"/>
      <c r="AQ59" s="421"/>
      <c r="AR59" s="421"/>
      <c r="AS59" s="421"/>
      <c r="AT59" s="421"/>
      <c r="AU59" s="421"/>
      <c r="AV59" s="421"/>
      <c r="AW59" s="421"/>
      <c r="AX59" s="421"/>
      <c r="AY59" s="421"/>
      <c r="AZ59" s="421"/>
      <c r="BA59" s="421"/>
      <c r="BB59" s="421"/>
      <c r="BC59" s="421"/>
      <c r="BD59" s="421"/>
      <c r="BE59" s="421"/>
      <c r="BF59" s="421"/>
      <c r="BG59" s="421"/>
      <c r="BH59" s="421"/>
      <c r="BI59" s="421"/>
      <c r="BJ59" s="421"/>
      <c r="BK59" s="421"/>
      <c r="BL59" s="421"/>
      <c r="BM59" s="421"/>
      <c r="BN59" s="421"/>
      <c r="BO59" s="421"/>
      <c r="BP59" s="421"/>
      <c r="BQ59" s="421"/>
      <c r="BR59" s="421"/>
      <c r="BS59" s="421"/>
      <c r="BT59" s="421"/>
      <c r="BU59" s="421"/>
      <c r="BV59" s="421"/>
      <c r="BW59" s="421"/>
      <c r="BX59" s="421"/>
      <c r="BY59" s="421"/>
      <c r="BZ59" s="421"/>
      <c r="CA59" s="421"/>
      <c r="CB59" s="421"/>
      <c r="CC59" s="421"/>
      <c r="CD59" s="421"/>
      <c r="CE59" s="421"/>
      <c r="CF59" s="421"/>
      <c r="CG59" s="421"/>
      <c r="CH59" s="421"/>
      <c r="CI59" s="421"/>
      <c r="CJ59" s="421"/>
      <c r="CK59" s="421"/>
      <c r="CL59" s="421"/>
      <c r="CM59" s="421"/>
      <c r="CN59" s="421"/>
      <c r="CO59" s="421"/>
      <c r="CP59" s="421"/>
      <c r="CQ59" s="421"/>
      <c r="CR59" s="421"/>
      <c r="CS59" s="421"/>
      <c r="CT59" s="421"/>
      <c r="CU59" s="421"/>
      <c r="CV59" s="421"/>
      <c r="CW59" s="421"/>
    </row>
    <row r="60" spans="1:101" s="97" customFormat="1" ht="83.25" customHeight="1" x14ac:dyDescent="0.25">
      <c r="A60" s="23"/>
      <c r="B60" s="216" t="s">
        <v>611</v>
      </c>
      <c r="C60" s="217" t="s">
        <v>538</v>
      </c>
      <c r="D60" s="47"/>
      <c r="E60" s="47"/>
      <c r="F60" s="76"/>
      <c r="G60" s="294"/>
      <c r="H60" s="76"/>
      <c r="I60" s="240" t="s">
        <v>111</v>
      </c>
      <c r="J60" s="480"/>
      <c r="K60" s="480"/>
      <c r="L60" s="480"/>
      <c r="M60" s="480"/>
      <c r="N60" s="92"/>
      <c r="O60" s="96"/>
      <c r="P60" s="422"/>
      <c r="Q60" s="422"/>
      <c r="R60" s="422"/>
      <c r="S60" s="422"/>
      <c r="T60" s="422"/>
      <c r="U60" s="422"/>
      <c r="V60" s="422"/>
      <c r="W60" s="422"/>
      <c r="X60" s="422"/>
      <c r="Y60" s="422"/>
      <c r="Z60" s="422"/>
      <c r="AA60" s="421"/>
      <c r="AB60" s="421"/>
      <c r="AC60" s="421"/>
      <c r="AD60" s="421"/>
      <c r="AE60" s="421"/>
      <c r="AF60" s="421"/>
      <c r="AG60" s="421"/>
      <c r="AH60" s="421"/>
      <c r="AI60" s="421"/>
      <c r="AJ60" s="421"/>
      <c r="AK60" s="421"/>
      <c r="AL60" s="421"/>
      <c r="AM60" s="421"/>
      <c r="AN60" s="421"/>
      <c r="AO60" s="421"/>
      <c r="AP60" s="421"/>
      <c r="AQ60" s="421"/>
      <c r="AR60" s="421"/>
      <c r="AS60" s="421"/>
      <c r="AT60" s="421"/>
      <c r="AU60" s="421"/>
      <c r="AV60" s="421"/>
      <c r="AW60" s="421"/>
      <c r="AX60" s="421"/>
      <c r="AY60" s="421"/>
      <c r="AZ60" s="421"/>
      <c r="BA60" s="421"/>
      <c r="BB60" s="421"/>
      <c r="BC60" s="421"/>
      <c r="BD60" s="421"/>
      <c r="BE60" s="421"/>
      <c r="BF60" s="421"/>
      <c r="BG60" s="421"/>
      <c r="BH60" s="421"/>
      <c r="BI60" s="421"/>
      <c r="BJ60" s="421"/>
      <c r="BK60" s="421"/>
      <c r="BL60" s="421"/>
      <c r="BM60" s="421"/>
      <c r="BN60" s="421"/>
      <c r="BO60" s="421"/>
      <c r="BP60" s="421"/>
      <c r="BQ60" s="421"/>
      <c r="BR60" s="421"/>
      <c r="BS60" s="421"/>
      <c r="BT60" s="421"/>
      <c r="BU60" s="421"/>
      <c r="BV60" s="421"/>
      <c r="BW60" s="421"/>
      <c r="BX60" s="421"/>
      <c r="BY60" s="421"/>
      <c r="BZ60" s="421"/>
      <c r="CA60" s="421"/>
      <c r="CB60" s="421"/>
      <c r="CC60" s="421"/>
      <c r="CD60" s="421"/>
      <c r="CE60" s="421"/>
      <c r="CF60" s="421"/>
      <c r="CG60" s="421"/>
      <c r="CH60" s="421"/>
      <c r="CI60" s="421"/>
      <c r="CJ60" s="421"/>
      <c r="CK60" s="421"/>
      <c r="CL60" s="421"/>
      <c r="CM60" s="421"/>
      <c r="CN60" s="421"/>
      <c r="CO60" s="421"/>
      <c r="CP60" s="421"/>
      <c r="CQ60" s="421"/>
      <c r="CR60" s="421"/>
      <c r="CS60" s="421"/>
      <c r="CT60" s="421"/>
      <c r="CU60" s="421"/>
      <c r="CV60" s="421"/>
      <c r="CW60" s="421"/>
    </row>
    <row r="61" spans="1:101" s="97" customFormat="1" ht="30" x14ac:dyDescent="0.25">
      <c r="A61" s="23"/>
      <c r="B61" s="216" t="s">
        <v>614</v>
      </c>
      <c r="C61" s="217" t="s">
        <v>539</v>
      </c>
      <c r="D61" s="47"/>
      <c r="E61" s="47"/>
      <c r="F61" s="76"/>
      <c r="G61" s="294"/>
      <c r="H61" s="76"/>
      <c r="I61" s="240" t="s">
        <v>111</v>
      </c>
      <c r="J61" s="480"/>
      <c r="K61" s="480"/>
      <c r="L61" s="480"/>
      <c r="M61" s="480"/>
      <c r="N61" s="92"/>
      <c r="O61" s="96"/>
      <c r="P61" s="422"/>
      <c r="Q61" s="422"/>
      <c r="R61" s="422"/>
      <c r="S61" s="422"/>
      <c r="T61" s="422"/>
      <c r="U61" s="422"/>
      <c r="V61" s="422"/>
      <c r="W61" s="422"/>
      <c r="X61" s="422"/>
      <c r="Y61" s="422"/>
      <c r="Z61" s="422"/>
      <c r="AA61" s="421"/>
      <c r="AB61" s="421"/>
      <c r="AC61" s="421"/>
      <c r="AD61" s="421"/>
      <c r="AE61" s="421"/>
      <c r="AF61" s="421"/>
      <c r="AG61" s="421"/>
      <c r="AH61" s="421"/>
      <c r="AI61" s="421"/>
      <c r="AJ61" s="421"/>
      <c r="AK61" s="421"/>
      <c r="AL61" s="421"/>
      <c r="AM61" s="421"/>
      <c r="AN61" s="421"/>
      <c r="AO61" s="421"/>
      <c r="AP61" s="421"/>
      <c r="AQ61" s="421"/>
      <c r="AR61" s="421"/>
      <c r="AS61" s="421"/>
      <c r="AT61" s="421"/>
      <c r="AU61" s="421"/>
      <c r="AV61" s="421"/>
      <c r="AW61" s="421"/>
      <c r="AX61" s="421"/>
      <c r="AY61" s="421"/>
      <c r="AZ61" s="421"/>
      <c r="BA61" s="421"/>
      <c r="BB61" s="421"/>
      <c r="BC61" s="421"/>
      <c r="BD61" s="421"/>
      <c r="BE61" s="421"/>
      <c r="BF61" s="421"/>
      <c r="BG61" s="421"/>
      <c r="BH61" s="421"/>
      <c r="BI61" s="421"/>
      <c r="BJ61" s="421"/>
      <c r="BK61" s="421"/>
      <c r="BL61" s="421"/>
      <c r="BM61" s="421"/>
      <c r="BN61" s="421"/>
      <c r="BO61" s="421"/>
      <c r="BP61" s="421"/>
      <c r="BQ61" s="421"/>
      <c r="BR61" s="421"/>
      <c r="BS61" s="421"/>
      <c r="BT61" s="421"/>
      <c r="BU61" s="421"/>
      <c r="BV61" s="421"/>
      <c r="BW61" s="421"/>
      <c r="BX61" s="421"/>
      <c r="BY61" s="421"/>
      <c r="BZ61" s="421"/>
      <c r="CA61" s="421"/>
      <c r="CB61" s="421"/>
      <c r="CC61" s="421"/>
      <c r="CD61" s="421"/>
      <c r="CE61" s="421"/>
      <c r="CF61" s="421"/>
      <c r="CG61" s="421"/>
      <c r="CH61" s="421"/>
      <c r="CI61" s="421"/>
      <c r="CJ61" s="421"/>
      <c r="CK61" s="421"/>
      <c r="CL61" s="421"/>
      <c r="CM61" s="421"/>
      <c r="CN61" s="421"/>
      <c r="CO61" s="421"/>
      <c r="CP61" s="421"/>
      <c r="CQ61" s="421"/>
      <c r="CR61" s="421"/>
      <c r="CS61" s="421"/>
      <c r="CT61" s="421"/>
      <c r="CU61" s="421"/>
      <c r="CV61" s="421"/>
      <c r="CW61" s="421"/>
    </row>
    <row r="62" spans="1:101" s="97" customFormat="1" ht="60" customHeight="1" x14ac:dyDescent="0.25">
      <c r="A62" s="23"/>
      <c r="B62" s="216" t="s">
        <v>461</v>
      </c>
      <c r="C62" s="217" t="s">
        <v>540</v>
      </c>
      <c r="D62" s="47"/>
      <c r="E62" s="47"/>
      <c r="F62" s="76"/>
      <c r="G62" s="294"/>
      <c r="H62" s="76"/>
      <c r="I62" s="240" t="s">
        <v>111</v>
      </c>
      <c r="J62" s="480"/>
      <c r="K62" s="480"/>
      <c r="L62" s="480"/>
      <c r="M62" s="480"/>
      <c r="N62" s="92"/>
      <c r="O62" s="96"/>
      <c r="P62" s="422"/>
      <c r="Q62" s="422"/>
      <c r="R62" s="422"/>
      <c r="S62" s="422"/>
      <c r="T62" s="422"/>
      <c r="U62" s="422"/>
      <c r="V62" s="422"/>
      <c r="W62" s="422"/>
      <c r="X62" s="422"/>
      <c r="Y62" s="422"/>
      <c r="Z62" s="422"/>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1"/>
      <c r="AY62" s="421"/>
      <c r="AZ62" s="421"/>
      <c r="BA62" s="421"/>
      <c r="BB62" s="421"/>
      <c r="BC62" s="421"/>
      <c r="BD62" s="421"/>
      <c r="BE62" s="421"/>
      <c r="BF62" s="421"/>
      <c r="BG62" s="421"/>
      <c r="BH62" s="421"/>
      <c r="BI62" s="421"/>
      <c r="BJ62" s="421"/>
      <c r="BK62" s="421"/>
      <c r="BL62" s="421"/>
      <c r="BM62" s="421"/>
      <c r="BN62" s="421"/>
      <c r="BO62" s="421"/>
      <c r="BP62" s="421"/>
      <c r="BQ62" s="421"/>
      <c r="BR62" s="421"/>
      <c r="BS62" s="421"/>
      <c r="BT62" s="421"/>
      <c r="BU62" s="421"/>
      <c r="BV62" s="421"/>
      <c r="BW62" s="421"/>
      <c r="BX62" s="421"/>
      <c r="BY62" s="421"/>
      <c r="BZ62" s="421"/>
      <c r="CA62" s="421"/>
      <c r="CB62" s="421"/>
      <c r="CC62" s="421"/>
      <c r="CD62" s="421"/>
      <c r="CE62" s="421"/>
      <c r="CF62" s="421"/>
      <c r="CG62" s="421"/>
      <c r="CH62" s="421"/>
      <c r="CI62" s="421"/>
      <c r="CJ62" s="421"/>
      <c r="CK62" s="421"/>
      <c r="CL62" s="421"/>
      <c r="CM62" s="421"/>
      <c r="CN62" s="421"/>
      <c r="CO62" s="421"/>
      <c r="CP62" s="421"/>
      <c r="CQ62" s="421"/>
      <c r="CR62" s="421"/>
      <c r="CS62" s="421"/>
      <c r="CT62" s="421"/>
      <c r="CU62" s="421"/>
      <c r="CV62" s="421"/>
      <c r="CW62" s="421"/>
    </row>
    <row r="63" spans="1:101" s="97" customFormat="1" ht="30.75" customHeight="1" x14ac:dyDescent="0.25">
      <c r="A63" s="23"/>
      <c r="B63" s="216" t="s">
        <v>619</v>
      </c>
      <c r="C63" s="217" t="s">
        <v>463</v>
      </c>
      <c r="D63" s="47" t="s">
        <v>240</v>
      </c>
      <c r="E63" s="47"/>
      <c r="F63" s="76"/>
      <c r="G63" s="294"/>
      <c r="H63" s="76"/>
      <c r="I63" s="240" t="s">
        <v>111</v>
      </c>
      <c r="J63" s="480"/>
      <c r="K63" s="480"/>
      <c r="L63" s="480"/>
      <c r="M63" s="480"/>
      <c r="N63" s="92"/>
      <c r="O63" s="96"/>
      <c r="P63" s="422"/>
      <c r="Q63" s="422"/>
      <c r="R63" s="422"/>
      <c r="S63" s="422"/>
      <c r="T63" s="422"/>
      <c r="U63" s="422"/>
      <c r="V63" s="422"/>
      <c r="W63" s="422"/>
      <c r="X63" s="422"/>
      <c r="Y63" s="422"/>
      <c r="Z63" s="422"/>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1"/>
      <c r="AY63" s="421"/>
      <c r="AZ63" s="421"/>
      <c r="BA63" s="421"/>
      <c r="BB63" s="421"/>
      <c r="BC63" s="421"/>
      <c r="BD63" s="421"/>
      <c r="BE63" s="421"/>
      <c r="BF63" s="421"/>
      <c r="BG63" s="421"/>
      <c r="BH63" s="421"/>
      <c r="BI63" s="421"/>
      <c r="BJ63" s="421"/>
      <c r="BK63" s="421"/>
      <c r="BL63" s="421"/>
      <c r="BM63" s="421"/>
      <c r="BN63" s="421"/>
      <c r="BO63" s="421"/>
      <c r="BP63" s="421"/>
      <c r="BQ63" s="421"/>
      <c r="BR63" s="421"/>
      <c r="BS63" s="421"/>
      <c r="BT63" s="421"/>
      <c r="BU63" s="421"/>
      <c r="BV63" s="421"/>
      <c r="BW63" s="421"/>
      <c r="BX63" s="421"/>
      <c r="BY63" s="421"/>
      <c r="BZ63" s="421"/>
      <c r="CA63" s="421"/>
      <c r="CB63" s="421"/>
      <c r="CC63" s="421"/>
      <c r="CD63" s="421"/>
      <c r="CE63" s="421"/>
      <c r="CF63" s="421"/>
      <c r="CG63" s="421"/>
      <c r="CH63" s="421"/>
      <c r="CI63" s="421"/>
      <c r="CJ63" s="421"/>
      <c r="CK63" s="421"/>
      <c r="CL63" s="421"/>
      <c r="CM63" s="421"/>
      <c r="CN63" s="421"/>
      <c r="CO63" s="421"/>
      <c r="CP63" s="421"/>
      <c r="CQ63" s="421"/>
      <c r="CR63" s="421"/>
      <c r="CS63" s="421"/>
      <c r="CT63" s="421"/>
      <c r="CU63" s="421"/>
      <c r="CV63" s="421"/>
      <c r="CW63" s="421"/>
    </row>
    <row r="64" spans="1:101" s="97" customFormat="1" ht="49.5" customHeight="1" thickBot="1" x14ac:dyDescent="0.3">
      <c r="A64" s="23"/>
      <c r="B64" s="219" t="s">
        <v>462</v>
      </c>
      <c r="C64" s="343" t="s">
        <v>464</v>
      </c>
      <c r="D64" s="486" t="s">
        <v>191</v>
      </c>
      <c r="E64" s="49"/>
      <c r="F64" s="54"/>
      <c r="G64" s="295"/>
      <c r="H64" s="54"/>
      <c r="I64" s="79">
        <v>0</v>
      </c>
      <c r="J64" s="480"/>
      <c r="K64" s="480"/>
      <c r="L64" s="480"/>
      <c r="M64" s="480"/>
      <c r="N64" s="92"/>
      <c r="O64" s="96"/>
      <c r="P64" s="422"/>
      <c r="Q64" s="422"/>
      <c r="R64" s="422"/>
      <c r="S64" s="422"/>
      <c r="T64" s="422"/>
      <c r="U64" s="422"/>
      <c r="V64" s="422"/>
      <c r="W64" s="422"/>
      <c r="X64" s="422"/>
      <c r="Y64" s="422"/>
      <c r="Z64" s="422"/>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1"/>
      <c r="AY64" s="421"/>
      <c r="AZ64" s="421"/>
      <c r="BA64" s="421"/>
      <c r="BB64" s="421"/>
      <c r="BC64" s="421"/>
      <c r="BD64" s="421"/>
      <c r="BE64" s="421"/>
      <c r="BF64" s="421"/>
      <c r="BG64" s="421"/>
      <c r="BH64" s="421"/>
      <c r="BI64" s="421"/>
      <c r="BJ64" s="421"/>
      <c r="BK64" s="421"/>
      <c r="BL64" s="421"/>
      <c r="BM64" s="421"/>
      <c r="BN64" s="421"/>
      <c r="BO64" s="421"/>
      <c r="BP64" s="421"/>
      <c r="BQ64" s="421"/>
      <c r="BR64" s="421"/>
      <c r="BS64" s="421"/>
      <c r="BT64" s="421"/>
      <c r="BU64" s="421"/>
      <c r="BV64" s="421"/>
      <c r="BW64" s="421"/>
      <c r="BX64" s="421"/>
      <c r="BY64" s="421"/>
      <c r="BZ64" s="421"/>
      <c r="CA64" s="421"/>
      <c r="CB64" s="421"/>
      <c r="CC64" s="421"/>
      <c r="CD64" s="421"/>
      <c r="CE64" s="421"/>
      <c r="CF64" s="421"/>
      <c r="CG64" s="421"/>
      <c r="CH64" s="421"/>
      <c r="CI64" s="421"/>
      <c r="CJ64" s="421"/>
      <c r="CK64" s="421"/>
      <c r="CL64" s="421"/>
      <c r="CM64" s="421"/>
      <c r="CN64" s="421"/>
      <c r="CO64" s="421"/>
      <c r="CP64" s="421"/>
      <c r="CQ64" s="421"/>
      <c r="CR64" s="421"/>
      <c r="CS64" s="421"/>
      <c r="CT64" s="421"/>
      <c r="CU64" s="421"/>
      <c r="CV64" s="421"/>
      <c r="CW64" s="421"/>
    </row>
    <row r="65" spans="1:101" s="97" customFormat="1" ht="28.5" customHeight="1" x14ac:dyDescent="0.25">
      <c r="A65" s="19"/>
      <c r="B65" s="222"/>
      <c r="C65" s="223"/>
      <c r="D65" s="223"/>
      <c r="E65" s="124"/>
      <c r="F65" s="124"/>
      <c r="G65" s="224"/>
      <c r="H65" s="225"/>
      <c r="I65" s="226">
        <f>SUM(I64)</f>
        <v>0</v>
      </c>
      <c r="J65" s="19"/>
      <c r="K65" s="19"/>
      <c r="L65" s="19"/>
      <c r="M65" s="19"/>
      <c r="N65" s="19"/>
      <c r="O65" s="96"/>
      <c r="P65" s="422"/>
      <c r="Q65" s="422"/>
      <c r="R65" s="422"/>
      <c r="S65" s="422"/>
      <c r="T65" s="428"/>
      <c r="U65" s="428"/>
      <c r="V65" s="422"/>
      <c r="W65" s="422"/>
      <c r="X65" s="428"/>
      <c r="Y65" s="428"/>
      <c r="Z65" s="428"/>
      <c r="AA65" s="421"/>
      <c r="AB65" s="421"/>
      <c r="AC65" s="421"/>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c r="BA65" s="429"/>
      <c r="BB65" s="429"/>
      <c r="BC65" s="429"/>
      <c r="BD65" s="429"/>
      <c r="BE65" s="429"/>
      <c r="BF65" s="429"/>
      <c r="BG65" s="429"/>
      <c r="BH65" s="429"/>
      <c r="BI65" s="429"/>
      <c r="BJ65" s="429"/>
      <c r="BK65" s="429"/>
      <c r="BL65" s="429"/>
      <c r="BM65" s="429"/>
      <c r="BN65" s="429"/>
      <c r="BO65" s="429"/>
      <c r="BP65" s="429"/>
      <c r="BQ65" s="429"/>
      <c r="BR65" s="429"/>
      <c r="BS65" s="429"/>
      <c r="BT65" s="429"/>
      <c r="BU65" s="429"/>
      <c r="BV65" s="429"/>
      <c r="BW65" s="429"/>
      <c r="BX65" s="429"/>
      <c r="BY65" s="429"/>
      <c r="BZ65" s="429"/>
      <c r="CA65" s="429"/>
      <c r="CB65" s="429"/>
      <c r="CC65" s="429"/>
      <c r="CD65" s="429"/>
      <c r="CE65" s="429"/>
      <c r="CF65" s="429"/>
      <c r="CG65" s="429"/>
      <c r="CH65" s="429"/>
      <c r="CI65" s="429"/>
      <c r="CJ65" s="429"/>
      <c r="CK65" s="429"/>
      <c r="CL65" s="429"/>
      <c r="CM65" s="429"/>
      <c r="CN65" s="421"/>
      <c r="CO65" s="421"/>
      <c r="CP65" s="421"/>
      <c r="CQ65" s="421"/>
      <c r="CR65" s="421"/>
      <c r="CS65" s="421"/>
      <c r="CT65" s="421"/>
      <c r="CU65" s="421"/>
      <c r="CV65" s="421"/>
      <c r="CW65" s="421"/>
    </row>
    <row r="66" spans="1:101" s="97" customFormat="1" ht="15.75" customHeight="1" thickBot="1" x14ac:dyDescent="0.3">
      <c r="A66" s="19"/>
      <c r="B66" s="222"/>
      <c r="C66" s="223"/>
      <c r="D66" s="223"/>
      <c r="E66" s="124"/>
      <c r="F66" s="124"/>
      <c r="G66" s="224"/>
      <c r="H66" s="225"/>
      <c r="I66" s="227" t="s">
        <v>555</v>
      </c>
      <c r="J66" s="19"/>
      <c r="K66" s="19"/>
      <c r="L66" s="19"/>
      <c r="M66" s="19"/>
      <c r="N66" s="19"/>
      <c r="O66" s="96"/>
      <c r="P66" s="428"/>
      <c r="Q66" s="428"/>
      <c r="R66" s="428"/>
      <c r="S66" s="428"/>
      <c r="T66" s="428"/>
      <c r="U66" s="428"/>
      <c r="V66" s="428"/>
      <c r="W66" s="428"/>
      <c r="X66" s="428"/>
      <c r="Y66" s="428"/>
      <c r="Z66" s="428"/>
      <c r="AA66" s="429"/>
      <c r="AB66" s="429"/>
      <c r="AC66" s="429"/>
      <c r="AD66" s="428"/>
      <c r="AE66" s="428"/>
      <c r="AF66" s="428"/>
      <c r="AG66" s="428"/>
      <c r="AH66" s="428"/>
      <c r="AI66" s="428"/>
      <c r="AJ66" s="428"/>
      <c r="AK66" s="428"/>
      <c r="AL66" s="428"/>
      <c r="AM66" s="428"/>
      <c r="AN66" s="428"/>
      <c r="AO66" s="428"/>
      <c r="AP66" s="428"/>
      <c r="AQ66" s="428"/>
      <c r="AR66" s="428"/>
      <c r="AS66" s="428"/>
      <c r="AT66" s="428"/>
      <c r="AU66" s="428"/>
      <c r="AV66" s="428"/>
      <c r="AW66" s="428"/>
      <c r="AX66" s="428"/>
      <c r="AY66" s="428"/>
      <c r="AZ66" s="428"/>
      <c r="BA66" s="428"/>
      <c r="BB66" s="428"/>
      <c r="BC66" s="428"/>
      <c r="BD66" s="428"/>
      <c r="BE66" s="428"/>
      <c r="BF66" s="428"/>
      <c r="BG66" s="428"/>
      <c r="BH66" s="428"/>
      <c r="BI66" s="428"/>
      <c r="BJ66" s="428"/>
      <c r="BK66" s="428"/>
      <c r="BL66" s="428"/>
      <c r="BM66" s="428"/>
      <c r="BN66" s="428"/>
      <c r="BO66" s="428"/>
      <c r="BP66" s="428"/>
      <c r="BQ66" s="428"/>
      <c r="BR66" s="428"/>
      <c r="BS66" s="428"/>
      <c r="BT66" s="428"/>
      <c r="BU66" s="428"/>
      <c r="BV66" s="428"/>
      <c r="BW66" s="428"/>
      <c r="BX66" s="428"/>
      <c r="BY66" s="428"/>
      <c r="BZ66" s="428"/>
      <c r="CA66" s="428"/>
      <c r="CB66" s="428"/>
      <c r="CC66" s="428"/>
      <c r="CD66" s="428"/>
      <c r="CE66" s="428"/>
      <c r="CF66" s="428"/>
      <c r="CG66" s="428"/>
      <c r="CH66" s="428"/>
      <c r="CI66" s="428"/>
      <c r="CJ66" s="428"/>
      <c r="CK66" s="428"/>
      <c r="CL66" s="428"/>
      <c r="CM66" s="428"/>
      <c r="CN66" s="421"/>
      <c r="CO66" s="421"/>
      <c r="CP66" s="421"/>
      <c r="CQ66" s="421"/>
      <c r="CR66" s="421"/>
      <c r="CS66" s="421"/>
      <c r="CT66" s="421"/>
      <c r="CU66" s="421"/>
      <c r="CV66" s="421"/>
      <c r="CW66" s="421"/>
    </row>
    <row r="67" spans="1:101" s="97" customFormat="1" ht="9" customHeight="1" x14ac:dyDescent="0.25">
      <c r="A67" s="92"/>
      <c r="B67" s="683"/>
      <c r="C67" s="683"/>
      <c r="D67" s="683"/>
      <c r="E67" s="683"/>
      <c r="F67" s="683"/>
      <c r="G67" s="683"/>
      <c r="H67" s="683"/>
      <c r="I67" s="683"/>
      <c r="J67" s="92"/>
      <c r="K67" s="92"/>
      <c r="L67" s="92"/>
      <c r="M67" s="92"/>
      <c r="N67" s="92"/>
      <c r="O67" s="96"/>
      <c r="P67" s="428"/>
      <c r="Q67" s="428"/>
      <c r="R67" s="428"/>
      <c r="S67" s="428"/>
      <c r="T67" s="422"/>
      <c r="U67" s="422"/>
      <c r="V67" s="428"/>
      <c r="W67" s="428"/>
      <c r="X67" s="422"/>
      <c r="Y67" s="422"/>
      <c r="Z67" s="422"/>
      <c r="AA67" s="428"/>
      <c r="AB67" s="428"/>
      <c r="AC67" s="428"/>
      <c r="AD67" s="421"/>
      <c r="AE67" s="421"/>
      <c r="AF67" s="421"/>
      <c r="AG67" s="421"/>
      <c r="AH67" s="421"/>
      <c r="AI67" s="421"/>
      <c r="AJ67" s="421"/>
      <c r="AK67" s="421"/>
      <c r="AL67" s="421"/>
      <c r="AM67" s="421"/>
      <c r="AN67" s="421"/>
      <c r="AO67" s="421"/>
      <c r="AP67" s="421"/>
      <c r="AQ67" s="421"/>
      <c r="AR67" s="421"/>
      <c r="AS67" s="421"/>
      <c r="AT67" s="421"/>
      <c r="AU67" s="421"/>
      <c r="AV67" s="421"/>
      <c r="AW67" s="421"/>
      <c r="AX67" s="421"/>
      <c r="AY67" s="421"/>
      <c r="AZ67" s="421"/>
      <c r="BA67" s="421"/>
      <c r="BB67" s="421"/>
      <c r="BC67" s="421"/>
      <c r="BD67" s="421"/>
      <c r="BE67" s="421"/>
      <c r="BF67" s="421"/>
      <c r="BG67" s="421"/>
      <c r="BH67" s="421"/>
      <c r="BI67" s="421"/>
      <c r="BJ67" s="421"/>
      <c r="BK67" s="421"/>
      <c r="BL67" s="421"/>
      <c r="BM67" s="421"/>
      <c r="BN67" s="421"/>
      <c r="BO67" s="421"/>
      <c r="BP67" s="421"/>
      <c r="BQ67" s="421"/>
      <c r="BR67" s="421"/>
      <c r="BS67" s="421"/>
      <c r="BT67" s="421"/>
      <c r="BU67" s="421"/>
      <c r="BV67" s="421"/>
      <c r="BW67" s="421"/>
      <c r="BX67" s="421"/>
      <c r="BY67" s="421"/>
      <c r="BZ67" s="421"/>
      <c r="CA67" s="421"/>
      <c r="CB67" s="421"/>
      <c r="CC67" s="421"/>
      <c r="CD67" s="421"/>
      <c r="CE67" s="421"/>
      <c r="CF67" s="421"/>
      <c r="CG67" s="421"/>
      <c r="CH67" s="421"/>
      <c r="CI67" s="421"/>
      <c r="CJ67" s="421"/>
      <c r="CK67" s="421"/>
      <c r="CL67" s="421"/>
      <c r="CM67" s="421"/>
      <c r="CN67" s="429"/>
      <c r="CO67" s="429"/>
      <c r="CP67" s="429"/>
      <c r="CQ67" s="429"/>
      <c r="CR67" s="429"/>
      <c r="CS67" s="429"/>
      <c r="CT67" s="429"/>
      <c r="CU67" s="429"/>
      <c r="CV67" s="421"/>
      <c r="CW67" s="421"/>
    </row>
    <row r="68" spans="1:101" ht="24.75" customHeight="1" x14ac:dyDescent="0.25">
      <c r="B68" s="628" t="s">
        <v>428</v>
      </c>
      <c r="C68" s="629"/>
      <c r="D68" s="629"/>
      <c r="E68" s="629"/>
      <c r="F68" s="629"/>
      <c r="G68" s="629"/>
      <c r="H68" s="629"/>
      <c r="I68" s="629"/>
      <c r="J68" s="481"/>
      <c r="K68" s="482"/>
      <c r="L68" s="482"/>
      <c r="M68" s="482"/>
      <c r="N68" s="187"/>
      <c r="P68" s="422"/>
      <c r="Q68" s="422"/>
      <c r="R68" s="422"/>
      <c r="S68" s="422"/>
      <c r="T68" s="430"/>
      <c r="U68" s="430"/>
      <c r="V68" s="422"/>
      <c r="W68" s="422"/>
      <c r="X68" s="430"/>
      <c r="Y68" s="430"/>
      <c r="Z68" s="430"/>
      <c r="AA68" s="421"/>
      <c r="AB68" s="421"/>
      <c r="AC68" s="421"/>
      <c r="AD68" s="431"/>
      <c r="AE68" s="431"/>
      <c r="AF68" s="431"/>
      <c r="AG68" s="431"/>
      <c r="AH68" s="431"/>
      <c r="AI68" s="431"/>
      <c r="AJ68" s="431"/>
      <c r="AK68" s="431"/>
      <c r="AL68" s="431"/>
      <c r="AM68" s="431"/>
      <c r="AN68" s="431"/>
      <c r="AO68" s="431"/>
      <c r="AP68" s="431"/>
      <c r="AQ68" s="431"/>
      <c r="AR68" s="431"/>
      <c r="AS68" s="431"/>
      <c r="AT68" s="431"/>
      <c r="AU68" s="431"/>
      <c r="AV68" s="431"/>
      <c r="AW68" s="431"/>
      <c r="AX68" s="431"/>
      <c r="AY68" s="431"/>
      <c r="AZ68" s="431"/>
      <c r="BA68" s="431"/>
      <c r="BB68" s="431"/>
      <c r="BC68" s="431"/>
      <c r="BD68" s="431"/>
      <c r="BE68" s="431"/>
      <c r="BF68" s="431"/>
      <c r="BG68" s="431"/>
      <c r="BH68" s="431"/>
      <c r="BI68" s="431"/>
      <c r="BJ68" s="431"/>
      <c r="BK68" s="431"/>
      <c r="BL68" s="431"/>
      <c r="BM68" s="431"/>
      <c r="BN68" s="431"/>
      <c r="BO68" s="431"/>
      <c r="BP68" s="431"/>
      <c r="BQ68" s="431"/>
      <c r="BR68" s="431"/>
      <c r="BS68" s="431"/>
      <c r="BT68" s="431"/>
      <c r="BU68" s="431"/>
      <c r="BV68" s="431"/>
      <c r="BW68" s="431"/>
      <c r="BX68" s="431"/>
      <c r="BY68" s="431"/>
      <c r="BZ68" s="431"/>
      <c r="CA68" s="431"/>
      <c r="CB68" s="431"/>
      <c r="CC68" s="431"/>
      <c r="CD68" s="431"/>
      <c r="CE68" s="431"/>
      <c r="CF68" s="431"/>
      <c r="CG68" s="431"/>
      <c r="CH68" s="431"/>
      <c r="CI68" s="431"/>
      <c r="CJ68" s="431"/>
      <c r="CK68" s="431"/>
      <c r="CL68" s="431"/>
      <c r="CM68" s="431"/>
      <c r="CN68" s="428"/>
      <c r="CO68" s="428"/>
      <c r="CP68" s="428"/>
      <c r="CQ68" s="428"/>
      <c r="CR68" s="428"/>
      <c r="CS68" s="428"/>
      <c r="CT68" s="428"/>
      <c r="CU68" s="428"/>
      <c r="CV68" s="429"/>
      <c r="CW68" s="429"/>
    </row>
    <row r="69" spans="1:101" s="145" customFormat="1" ht="6" customHeight="1" x14ac:dyDescent="0.25">
      <c r="A69" s="92"/>
      <c r="B69" s="208"/>
      <c r="C69" s="209"/>
      <c r="D69" s="209"/>
      <c r="E69" s="209"/>
      <c r="F69" s="209"/>
      <c r="G69" s="209"/>
      <c r="H69" s="209"/>
      <c r="I69" s="209"/>
      <c r="J69" s="187"/>
      <c r="K69" s="187"/>
      <c r="L69" s="187"/>
      <c r="M69" s="187"/>
      <c r="N69" s="187"/>
      <c r="P69" s="430"/>
      <c r="Q69" s="430"/>
      <c r="R69" s="430"/>
      <c r="S69" s="430"/>
      <c r="T69" s="422"/>
      <c r="U69" s="422"/>
      <c r="V69" s="430"/>
      <c r="W69" s="430"/>
      <c r="X69" s="422"/>
      <c r="Y69" s="422"/>
      <c r="Z69" s="422"/>
      <c r="AA69" s="431"/>
      <c r="AB69" s="431"/>
      <c r="AC69" s="431"/>
      <c r="AD69" s="421"/>
      <c r="AE69" s="421"/>
      <c r="AF69" s="421"/>
      <c r="AG69" s="421"/>
      <c r="AH69" s="421"/>
      <c r="AI69" s="421"/>
      <c r="AJ69" s="421"/>
      <c r="AK69" s="421"/>
      <c r="AL69" s="421"/>
      <c r="AM69" s="421"/>
      <c r="AN69" s="421"/>
      <c r="AO69" s="421"/>
      <c r="AP69" s="421"/>
      <c r="AQ69" s="421"/>
      <c r="AR69" s="421"/>
      <c r="AS69" s="421"/>
      <c r="AT69" s="421"/>
      <c r="AU69" s="421"/>
      <c r="AV69" s="421"/>
      <c r="AW69" s="421"/>
      <c r="AX69" s="421"/>
      <c r="AY69" s="421"/>
      <c r="AZ69" s="421"/>
      <c r="BA69" s="421"/>
      <c r="BB69" s="421"/>
      <c r="BC69" s="421"/>
      <c r="BD69" s="421"/>
      <c r="BE69" s="421"/>
      <c r="BF69" s="421"/>
      <c r="BG69" s="421"/>
      <c r="BH69" s="421"/>
      <c r="BI69" s="421"/>
      <c r="BJ69" s="421"/>
      <c r="BK69" s="421"/>
      <c r="BL69" s="421"/>
      <c r="BM69" s="421"/>
      <c r="BN69" s="421"/>
      <c r="BO69" s="421"/>
      <c r="BP69" s="421"/>
      <c r="BQ69" s="421"/>
      <c r="BR69" s="421"/>
      <c r="BS69" s="421"/>
      <c r="BT69" s="421"/>
      <c r="BU69" s="421"/>
      <c r="BV69" s="421"/>
      <c r="BW69" s="421"/>
      <c r="BX69" s="421"/>
      <c r="BY69" s="421"/>
      <c r="BZ69" s="421"/>
      <c r="CA69" s="421"/>
      <c r="CB69" s="421"/>
      <c r="CC69" s="421"/>
      <c r="CD69" s="421"/>
      <c r="CE69" s="421"/>
      <c r="CF69" s="421"/>
      <c r="CG69" s="421"/>
      <c r="CH69" s="421"/>
      <c r="CI69" s="421"/>
      <c r="CJ69" s="421"/>
      <c r="CK69" s="421"/>
      <c r="CL69" s="421"/>
      <c r="CM69" s="421"/>
      <c r="CN69" s="421"/>
      <c r="CO69" s="421"/>
      <c r="CP69" s="421"/>
      <c r="CQ69" s="421"/>
      <c r="CR69" s="421"/>
      <c r="CS69" s="421"/>
      <c r="CT69" s="421"/>
      <c r="CU69" s="421"/>
      <c r="CV69" s="428"/>
      <c r="CW69" s="428"/>
    </row>
    <row r="70" spans="1:101" s="97" customFormat="1" ht="28.5" customHeight="1" x14ac:dyDescent="0.25">
      <c r="A70" s="245"/>
      <c r="B70" s="210"/>
      <c r="C70" s="602" t="s">
        <v>112</v>
      </c>
      <c r="D70" s="637" t="s">
        <v>655</v>
      </c>
      <c r="E70" s="680" t="s">
        <v>559</v>
      </c>
      <c r="F70" s="644" t="s">
        <v>553</v>
      </c>
      <c r="G70" s="645"/>
      <c r="H70" s="644" t="s">
        <v>109</v>
      </c>
      <c r="I70" s="604" t="s">
        <v>555</v>
      </c>
      <c r="J70" s="708" t="s">
        <v>215</v>
      </c>
      <c r="K70" s="707" t="s">
        <v>216</v>
      </c>
      <c r="L70" s="707" t="s">
        <v>217</v>
      </c>
      <c r="M70" s="707" t="s">
        <v>214</v>
      </c>
      <c r="N70" s="478"/>
      <c r="O70" s="96"/>
      <c r="P70" s="422"/>
      <c r="Q70" s="422"/>
      <c r="R70" s="422"/>
      <c r="S70" s="422"/>
      <c r="T70" s="422"/>
      <c r="U70" s="422"/>
      <c r="V70" s="422"/>
      <c r="W70" s="422"/>
      <c r="X70" s="422"/>
      <c r="Y70" s="422"/>
      <c r="Z70" s="422"/>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1"/>
      <c r="AY70" s="421"/>
      <c r="AZ70" s="421"/>
      <c r="BA70" s="421"/>
      <c r="BB70" s="421"/>
      <c r="BC70" s="421"/>
      <c r="BD70" s="421"/>
      <c r="BE70" s="421"/>
      <c r="BF70" s="421"/>
      <c r="BG70" s="421"/>
      <c r="BH70" s="421"/>
      <c r="BI70" s="421"/>
      <c r="BJ70" s="421"/>
      <c r="BK70" s="421"/>
      <c r="BL70" s="421"/>
      <c r="BM70" s="421"/>
      <c r="BN70" s="421"/>
      <c r="BO70" s="421"/>
      <c r="BP70" s="421"/>
      <c r="BQ70" s="421"/>
      <c r="BR70" s="421"/>
      <c r="BS70" s="421"/>
      <c r="BT70" s="421"/>
      <c r="BU70" s="421"/>
      <c r="BV70" s="421"/>
      <c r="BW70" s="421"/>
      <c r="BX70" s="421"/>
      <c r="BY70" s="421"/>
      <c r="BZ70" s="421"/>
      <c r="CA70" s="421"/>
      <c r="CB70" s="421"/>
      <c r="CC70" s="421"/>
      <c r="CD70" s="421"/>
      <c r="CE70" s="421"/>
      <c r="CF70" s="421"/>
      <c r="CG70" s="421"/>
      <c r="CH70" s="421"/>
      <c r="CI70" s="421"/>
      <c r="CJ70" s="421"/>
      <c r="CK70" s="421"/>
      <c r="CL70" s="421"/>
      <c r="CM70" s="421"/>
      <c r="CN70" s="431"/>
      <c r="CO70" s="431"/>
      <c r="CP70" s="431"/>
      <c r="CQ70" s="431"/>
      <c r="CR70" s="431"/>
      <c r="CS70" s="431"/>
      <c r="CT70" s="431"/>
      <c r="CU70" s="431"/>
      <c r="CV70" s="421"/>
      <c r="CW70" s="421"/>
    </row>
    <row r="71" spans="1:101" s="87" customFormat="1" ht="48" customHeight="1" thickBot="1" x14ac:dyDescent="0.3">
      <c r="A71" s="19"/>
      <c r="B71" s="211"/>
      <c r="C71" s="634"/>
      <c r="D71" s="638"/>
      <c r="E71" s="638"/>
      <c r="F71" s="232" t="s">
        <v>552</v>
      </c>
      <c r="G71" s="499" t="s">
        <v>654</v>
      </c>
      <c r="H71" s="681"/>
      <c r="I71" s="686"/>
      <c r="J71" s="708"/>
      <c r="K71" s="707"/>
      <c r="L71" s="707"/>
      <c r="M71" s="707"/>
      <c r="N71" s="479"/>
      <c r="O71" s="86"/>
      <c r="P71" s="422"/>
      <c r="Q71" s="422"/>
      <c r="R71" s="422"/>
      <c r="S71" s="422"/>
      <c r="T71" s="422"/>
      <c r="U71" s="422"/>
      <c r="V71" s="422"/>
      <c r="W71" s="422"/>
      <c r="X71" s="422"/>
      <c r="Y71" s="422"/>
      <c r="Z71" s="422"/>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1"/>
      <c r="AY71" s="421"/>
      <c r="AZ71" s="421"/>
      <c r="BA71" s="421"/>
      <c r="BB71" s="421"/>
      <c r="BC71" s="421"/>
      <c r="BD71" s="421"/>
      <c r="BE71" s="421"/>
      <c r="BF71" s="421"/>
      <c r="BG71" s="421"/>
      <c r="BH71" s="421"/>
      <c r="BI71" s="421"/>
      <c r="BJ71" s="421"/>
      <c r="BK71" s="421"/>
      <c r="BL71" s="421"/>
      <c r="BM71" s="421"/>
      <c r="BN71" s="421"/>
      <c r="BO71" s="421"/>
      <c r="BP71" s="421"/>
      <c r="BQ71" s="421"/>
      <c r="BR71" s="421"/>
      <c r="BS71" s="421"/>
      <c r="BT71" s="421"/>
      <c r="BU71" s="421"/>
      <c r="BV71" s="421"/>
      <c r="BW71" s="421"/>
      <c r="BX71" s="421"/>
      <c r="BY71" s="421"/>
      <c r="BZ71" s="421"/>
      <c r="CA71" s="421"/>
      <c r="CB71" s="421"/>
      <c r="CC71" s="421"/>
      <c r="CD71" s="421"/>
      <c r="CE71" s="421"/>
      <c r="CF71" s="421"/>
      <c r="CG71" s="421"/>
      <c r="CH71" s="421"/>
      <c r="CI71" s="421"/>
      <c r="CJ71" s="421"/>
      <c r="CK71" s="421"/>
      <c r="CL71" s="421"/>
      <c r="CM71" s="421"/>
      <c r="CN71" s="421"/>
      <c r="CO71" s="421"/>
      <c r="CP71" s="421"/>
      <c r="CQ71" s="421"/>
      <c r="CR71" s="421"/>
      <c r="CS71" s="421"/>
      <c r="CT71" s="421"/>
      <c r="CU71" s="421"/>
      <c r="CV71" s="431"/>
      <c r="CW71" s="431"/>
    </row>
    <row r="72" spans="1:101" s="97" customFormat="1" ht="65.25" customHeight="1" x14ac:dyDescent="0.25">
      <c r="A72" s="19"/>
      <c r="B72" s="250" t="s">
        <v>314</v>
      </c>
      <c r="C72" s="235" t="s">
        <v>535</v>
      </c>
      <c r="D72" s="46"/>
      <c r="E72" s="46"/>
      <c r="F72" s="43"/>
      <c r="G72" s="293"/>
      <c r="H72" s="43"/>
      <c r="I72" s="215" t="s">
        <v>111</v>
      </c>
      <c r="J72" s="480"/>
      <c r="K72" s="480"/>
      <c r="L72" s="480"/>
      <c r="M72" s="480"/>
      <c r="N72" s="92"/>
      <c r="O72" s="96"/>
      <c r="P72" s="422"/>
      <c r="Q72" s="422"/>
      <c r="R72" s="422"/>
      <c r="S72" s="422"/>
      <c r="T72" s="422"/>
      <c r="U72" s="422"/>
      <c r="V72" s="422"/>
      <c r="W72" s="422"/>
      <c r="X72" s="422"/>
      <c r="Y72" s="422"/>
      <c r="Z72" s="422"/>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1"/>
      <c r="AY72" s="421"/>
      <c r="AZ72" s="421"/>
      <c r="BA72" s="421"/>
      <c r="BB72" s="421"/>
      <c r="BC72" s="421"/>
      <c r="BD72" s="421"/>
      <c r="BE72" s="421"/>
      <c r="BF72" s="421"/>
      <c r="BG72" s="421"/>
      <c r="BH72" s="421"/>
      <c r="BI72" s="421"/>
      <c r="BJ72" s="421"/>
      <c r="BK72" s="421"/>
      <c r="BL72" s="421"/>
      <c r="BM72" s="421"/>
      <c r="BN72" s="421"/>
      <c r="BO72" s="421"/>
      <c r="BP72" s="421"/>
      <c r="BQ72" s="421"/>
      <c r="BR72" s="421"/>
      <c r="BS72" s="421"/>
      <c r="BT72" s="421"/>
      <c r="BU72" s="421"/>
      <c r="BV72" s="421"/>
      <c r="BW72" s="421"/>
      <c r="BX72" s="421"/>
      <c r="BY72" s="421"/>
      <c r="BZ72" s="421"/>
      <c r="CA72" s="421"/>
      <c r="CB72" s="421"/>
      <c r="CC72" s="421"/>
      <c r="CD72" s="421"/>
      <c r="CE72" s="421"/>
      <c r="CF72" s="421"/>
      <c r="CG72" s="421"/>
      <c r="CH72" s="421"/>
      <c r="CI72" s="421"/>
      <c r="CJ72" s="421"/>
      <c r="CK72" s="421"/>
      <c r="CL72" s="421"/>
      <c r="CM72" s="421"/>
      <c r="CN72" s="421"/>
      <c r="CO72" s="421"/>
      <c r="CP72" s="421"/>
      <c r="CQ72" s="421"/>
      <c r="CR72" s="421"/>
      <c r="CS72" s="421"/>
      <c r="CT72" s="421"/>
      <c r="CU72" s="421"/>
      <c r="CV72" s="421"/>
      <c r="CW72" s="421"/>
    </row>
    <row r="73" spans="1:101" s="97" customFormat="1" ht="62.25" customHeight="1" x14ac:dyDescent="0.25">
      <c r="A73" s="19"/>
      <c r="B73" s="251" t="s">
        <v>629</v>
      </c>
      <c r="C73" s="220" t="s">
        <v>536</v>
      </c>
      <c r="D73" s="49"/>
      <c r="E73" s="49"/>
      <c r="F73" s="54"/>
      <c r="G73" s="295"/>
      <c r="H73" s="54"/>
      <c r="I73" s="71">
        <v>0</v>
      </c>
      <c r="J73" s="480"/>
      <c r="K73" s="480"/>
      <c r="L73" s="480"/>
      <c r="M73" s="480"/>
      <c r="N73" s="92"/>
      <c r="O73" s="96"/>
      <c r="P73" s="422"/>
      <c r="Q73" s="422"/>
      <c r="R73" s="422"/>
      <c r="S73" s="422"/>
      <c r="T73" s="422"/>
      <c r="U73" s="422"/>
      <c r="V73" s="422"/>
      <c r="W73" s="422"/>
      <c r="X73" s="422"/>
      <c r="Y73" s="422"/>
      <c r="Z73" s="422"/>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1"/>
      <c r="AY73" s="421"/>
      <c r="AZ73" s="421"/>
      <c r="BA73" s="421"/>
      <c r="BB73" s="421"/>
      <c r="BC73" s="421"/>
      <c r="BD73" s="421"/>
      <c r="BE73" s="421"/>
      <c r="BF73" s="421"/>
      <c r="BG73" s="421"/>
      <c r="BH73" s="421"/>
      <c r="BI73" s="421"/>
      <c r="BJ73" s="421"/>
      <c r="BK73" s="421"/>
      <c r="BL73" s="421"/>
      <c r="BM73" s="421"/>
      <c r="BN73" s="421"/>
      <c r="BO73" s="421"/>
      <c r="BP73" s="421"/>
      <c r="BQ73" s="421"/>
      <c r="BR73" s="421"/>
      <c r="BS73" s="421"/>
      <c r="BT73" s="421"/>
      <c r="BU73" s="421"/>
      <c r="BV73" s="421"/>
      <c r="BW73" s="421"/>
      <c r="BX73" s="421"/>
      <c r="BY73" s="421"/>
      <c r="BZ73" s="421"/>
      <c r="CA73" s="421"/>
      <c r="CB73" s="421"/>
      <c r="CC73" s="421"/>
      <c r="CD73" s="421"/>
      <c r="CE73" s="421"/>
      <c r="CF73" s="421"/>
      <c r="CG73" s="421"/>
      <c r="CH73" s="421"/>
      <c r="CI73" s="421"/>
      <c r="CJ73" s="421"/>
      <c r="CK73" s="421"/>
      <c r="CL73" s="421"/>
      <c r="CM73" s="421"/>
      <c r="CN73" s="421"/>
      <c r="CO73" s="421"/>
      <c r="CP73" s="421"/>
      <c r="CQ73" s="421"/>
      <c r="CR73" s="421"/>
      <c r="CS73" s="421"/>
      <c r="CT73" s="421"/>
      <c r="CU73" s="421"/>
      <c r="CV73" s="421"/>
      <c r="CW73" s="421"/>
    </row>
    <row r="74" spans="1:101" s="97" customFormat="1" ht="64.5" customHeight="1" thickBot="1" x14ac:dyDescent="0.3">
      <c r="A74" s="19"/>
      <c r="B74" s="251" t="s">
        <v>315</v>
      </c>
      <c r="C74" s="220" t="s">
        <v>465</v>
      </c>
      <c r="D74" s="49"/>
      <c r="E74" s="49"/>
      <c r="F74" s="54"/>
      <c r="G74" s="295"/>
      <c r="H74" s="54"/>
      <c r="I74" s="79">
        <v>0</v>
      </c>
      <c r="J74" s="480"/>
      <c r="K74" s="480"/>
      <c r="L74" s="480"/>
      <c r="M74" s="480"/>
      <c r="N74" s="92"/>
      <c r="O74" s="96"/>
      <c r="P74" s="422"/>
      <c r="Q74" s="422"/>
      <c r="R74" s="422"/>
      <c r="S74" s="422"/>
      <c r="T74" s="422"/>
      <c r="U74" s="422"/>
      <c r="V74" s="422"/>
      <c r="W74" s="422"/>
      <c r="X74" s="422"/>
      <c r="Y74" s="422"/>
      <c r="Z74" s="422"/>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1"/>
      <c r="AY74" s="421"/>
      <c r="AZ74" s="421"/>
      <c r="BA74" s="421"/>
      <c r="BB74" s="421"/>
      <c r="BC74" s="421"/>
      <c r="BD74" s="421"/>
      <c r="BE74" s="421"/>
      <c r="BF74" s="421"/>
      <c r="BG74" s="421"/>
      <c r="BH74" s="421"/>
      <c r="BI74" s="421"/>
      <c r="BJ74" s="421"/>
      <c r="BK74" s="421"/>
      <c r="BL74" s="421"/>
      <c r="BM74" s="421"/>
      <c r="BN74" s="421"/>
      <c r="BO74" s="421"/>
      <c r="BP74" s="421"/>
      <c r="BQ74" s="421"/>
      <c r="BR74" s="421"/>
      <c r="BS74" s="421"/>
      <c r="BT74" s="421"/>
      <c r="BU74" s="421"/>
      <c r="BV74" s="421"/>
      <c r="BW74" s="421"/>
      <c r="BX74" s="421"/>
      <c r="BY74" s="421"/>
      <c r="BZ74" s="421"/>
      <c r="CA74" s="421"/>
      <c r="CB74" s="421"/>
      <c r="CC74" s="421"/>
      <c r="CD74" s="421"/>
      <c r="CE74" s="421"/>
      <c r="CF74" s="421"/>
      <c r="CG74" s="421"/>
      <c r="CH74" s="421"/>
      <c r="CI74" s="421"/>
      <c r="CJ74" s="421"/>
      <c r="CK74" s="421"/>
      <c r="CL74" s="421"/>
      <c r="CM74" s="421"/>
      <c r="CN74" s="421"/>
      <c r="CO74" s="421"/>
      <c r="CP74" s="421"/>
      <c r="CQ74" s="421"/>
      <c r="CR74" s="421"/>
      <c r="CS74" s="421"/>
      <c r="CT74" s="421"/>
      <c r="CU74" s="421"/>
      <c r="CV74" s="421"/>
      <c r="CW74" s="421"/>
    </row>
    <row r="75" spans="1:101" s="97" customFormat="1" ht="28.5" customHeight="1" x14ac:dyDescent="0.25">
      <c r="A75" s="19"/>
      <c r="B75" s="222"/>
      <c r="C75" s="223"/>
      <c r="D75" s="223"/>
      <c r="E75" s="124"/>
      <c r="F75" s="124"/>
      <c r="G75" s="224"/>
      <c r="H75" s="225"/>
      <c r="I75" s="226">
        <f>SUM(I73:I74)</f>
        <v>0</v>
      </c>
      <c r="J75" s="19"/>
      <c r="K75" s="19"/>
      <c r="L75" s="19"/>
      <c r="M75" s="19"/>
      <c r="N75" s="19"/>
      <c r="O75" s="96"/>
      <c r="P75" s="422"/>
      <c r="Q75" s="422"/>
      <c r="R75" s="422"/>
      <c r="S75" s="422"/>
      <c r="T75" s="428"/>
      <c r="U75" s="428"/>
      <c r="V75" s="422"/>
      <c r="W75" s="422"/>
      <c r="X75" s="428"/>
      <c r="Y75" s="428"/>
      <c r="Z75" s="428"/>
      <c r="AA75" s="421"/>
      <c r="AB75" s="421"/>
      <c r="AC75" s="421"/>
      <c r="AD75" s="429"/>
      <c r="AE75" s="429"/>
      <c r="AF75" s="429"/>
      <c r="AG75" s="429"/>
      <c r="AH75" s="429"/>
      <c r="AI75" s="429"/>
      <c r="AJ75" s="429"/>
      <c r="AK75" s="429"/>
      <c r="AL75" s="429"/>
      <c r="AM75" s="429"/>
      <c r="AN75" s="429"/>
      <c r="AO75" s="429"/>
      <c r="AP75" s="429"/>
      <c r="AQ75" s="429"/>
      <c r="AR75" s="429"/>
      <c r="AS75" s="429"/>
      <c r="AT75" s="429"/>
      <c r="AU75" s="429"/>
      <c r="AV75" s="429"/>
      <c r="AW75" s="429"/>
      <c r="AX75" s="429"/>
      <c r="AY75" s="429"/>
      <c r="AZ75" s="429"/>
      <c r="BA75" s="429"/>
      <c r="BB75" s="429"/>
      <c r="BC75" s="429"/>
      <c r="BD75" s="429"/>
      <c r="BE75" s="429"/>
      <c r="BF75" s="429"/>
      <c r="BG75" s="429"/>
      <c r="BH75" s="429"/>
      <c r="BI75" s="429"/>
      <c r="BJ75" s="429"/>
      <c r="BK75" s="429"/>
      <c r="BL75" s="429"/>
      <c r="BM75" s="429"/>
      <c r="BN75" s="429"/>
      <c r="BO75" s="429"/>
      <c r="BP75" s="429"/>
      <c r="BQ75" s="429"/>
      <c r="BR75" s="429"/>
      <c r="BS75" s="429"/>
      <c r="BT75" s="429"/>
      <c r="BU75" s="429"/>
      <c r="BV75" s="429"/>
      <c r="BW75" s="429"/>
      <c r="BX75" s="429"/>
      <c r="BY75" s="429"/>
      <c r="BZ75" s="429"/>
      <c r="CA75" s="429"/>
      <c r="CB75" s="429"/>
      <c r="CC75" s="429"/>
      <c r="CD75" s="429"/>
      <c r="CE75" s="429"/>
      <c r="CF75" s="429"/>
      <c r="CG75" s="429"/>
      <c r="CH75" s="429"/>
      <c r="CI75" s="429"/>
      <c r="CJ75" s="429"/>
      <c r="CK75" s="429"/>
      <c r="CL75" s="429"/>
      <c r="CM75" s="429"/>
      <c r="CN75" s="421"/>
      <c r="CO75" s="421"/>
      <c r="CP75" s="421"/>
      <c r="CQ75" s="421"/>
      <c r="CR75" s="421"/>
      <c r="CS75" s="421"/>
      <c r="CT75" s="421"/>
      <c r="CU75" s="421"/>
      <c r="CV75" s="421"/>
      <c r="CW75" s="421"/>
    </row>
    <row r="76" spans="1:101" s="97" customFormat="1" ht="15.75" customHeight="1" thickBot="1" x14ac:dyDescent="0.3">
      <c r="A76" s="19"/>
      <c r="B76" s="222"/>
      <c r="C76" s="223"/>
      <c r="D76" s="223"/>
      <c r="E76" s="124"/>
      <c r="F76" s="124"/>
      <c r="G76" s="224"/>
      <c r="H76" s="225"/>
      <c r="I76" s="227" t="s">
        <v>555</v>
      </c>
      <c r="J76" s="19"/>
      <c r="K76" s="19"/>
      <c r="L76" s="19"/>
      <c r="M76" s="19"/>
      <c r="N76" s="19"/>
      <c r="O76" s="96"/>
      <c r="P76" s="428"/>
      <c r="Q76" s="428"/>
      <c r="R76" s="428"/>
      <c r="S76" s="428"/>
      <c r="T76" s="428"/>
      <c r="U76" s="428"/>
      <c r="V76" s="428"/>
      <c r="W76" s="428"/>
      <c r="X76" s="428"/>
      <c r="Y76" s="428"/>
      <c r="Z76" s="428"/>
      <c r="AA76" s="429"/>
      <c r="AB76" s="429"/>
      <c r="AC76" s="429"/>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c r="BE76" s="428"/>
      <c r="BF76" s="428"/>
      <c r="BG76" s="428"/>
      <c r="BH76" s="428"/>
      <c r="BI76" s="428"/>
      <c r="BJ76" s="428"/>
      <c r="BK76" s="428"/>
      <c r="BL76" s="428"/>
      <c r="BM76" s="428"/>
      <c r="BN76" s="428"/>
      <c r="BO76" s="428"/>
      <c r="BP76" s="428"/>
      <c r="BQ76" s="428"/>
      <c r="BR76" s="428"/>
      <c r="BS76" s="428"/>
      <c r="BT76" s="428"/>
      <c r="BU76" s="428"/>
      <c r="BV76" s="428"/>
      <c r="BW76" s="428"/>
      <c r="BX76" s="428"/>
      <c r="BY76" s="428"/>
      <c r="BZ76" s="428"/>
      <c r="CA76" s="428"/>
      <c r="CB76" s="428"/>
      <c r="CC76" s="428"/>
      <c r="CD76" s="428"/>
      <c r="CE76" s="428"/>
      <c r="CF76" s="428"/>
      <c r="CG76" s="428"/>
      <c r="CH76" s="428"/>
      <c r="CI76" s="428"/>
      <c r="CJ76" s="428"/>
      <c r="CK76" s="428"/>
      <c r="CL76" s="428"/>
      <c r="CM76" s="428"/>
      <c r="CN76" s="421"/>
      <c r="CO76" s="421"/>
      <c r="CP76" s="421"/>
      <c r="CQ76" s="421"/>
      <c r="CR76" s="421"/>
      <c r="CS76" s="421"/>
      <c r="CT76" s="421"/>
      <c r="CU76" s="421"/>
      <c r="CV76" s="421"/>
      <c r="CW76" s="421"/>
    </row>
    <row r="77" spans="1:101" s="97" customFormat="1" ht="9" customHeight="1" x14ac:dyDescent="0.25">
      <c r="A77" s="92"/>
      <c r="B77" s="683"/>
      <c r="C77" s="683"/>
      <c r="D77" s="683"/>
      <c r="E77" s="683"/>
      <c r="F77" s="683"/>
      <c r="G77" s="683"/>
      <c r="H77" s="683"/>
      <c r="I77" s="683"/>
      <c r="J77" s="92"/>
      <c r="K77" s="92"/>
      <c r="L77" s="92"/>
      <c r="M77" s="92"/>
      <c r="N77" s="92"/>
      <c r="O77" s="96"/>
      <c r="P77" s="428"/>
      <c r="Q77" s="428"/>
      <c r="R77" s="428"/>
      <c r="S77" s="428"/>
      <c r="T77" s="422"/>
      <c r="U77" s="422"/>
      <c r="V77" s="428"/>
      <c r="W77" s="428"/>
      <c r="X77" s="422"/>
      <c r="Y77" s="422"/>
      <c r="Z77" s="422"/>
      <c r="AA77" s="428"/>
      <c r="AB77" s="428"/>
      <c r="AC77" s="428"/>
      <c r="AD77" s="421"/>
      <c r="AE77" s="421"/>
      <c r="AF77" s="421"/>
      <c r="AG77" s="421"/>
      <c r="AH77" s="421"/>
      <c r="AI77" s="421"/>
      <c r="AJ77" s="421"/>
      <c r="AK77" s="421"/>
      <c r="AL77" s="421"/>
      <c r="AM77" s="421"/>
      <c r="AN77" s="421"/>
      <c r="AO77" s="421"/>
      <c r="AP77" s="421"/>
      <c r="AQ77" s="421"/>
      <c r="AR77" s="421"/>
      <c r="AS77" s="421"/>
      <c r="AT77" s="421"/>
      <c r="AU77" s="421"/>
      <c r="AV77" s="421"/>
      <c r="AW77" s="421"/>
      <c r="AX77" s="421"/>
      <c r="AY77" s="421"/>
      <c r="AZ77" s="421"/>
      <c r="BA77" s="421"/>
      <c r="BB77" s="421"/>
      <c r="BC77" s="421"/>
      <c r="BD77" s="421"/>
      <c r="BE77" s="421"/>
      <c r="BF77" s="421"/>
      <c r="BG77" s="421"/>
      <c r="BH77" s="421"/>
      <c r="BI77" s="421"/>
      <c r="BJ77" s="421"/>
      <c r="BK77" s="421"/>
      <c r="BL77" s="421"/>
      <c r="BM77" s="421"/>
      <c r="BN77" s="421"/>
      <c r="BO77" s="421"/>
      <c r="BP77" s="421"/>
      <c r="BQ77" s="421"/>
      <c r="BR77" s="421"/>
      <c r="BS77" s="421"/>
      <c r="BT77" s="421"/>
      <c r="BU77" s="421"/>
      <c r="BV77" s="421"/>
      <c r="BW77" s="421"/>
      <c r="BX77" s="421"/>
      <c r="BY77" s="421"/>
      <c r="BZ77" s="421"/>
      <c r="CA77" s="421"/>
      <c r="CB77" s="421"/>
      <c r="CC77" s="421"/>
      <c r="CD77" s="421"/>
      <c r="CE77" s="421"/>
      <c r="CF77" s="421"/>
      <c r="CG77" s="421"/>
      <c r="CH77" s="421"/>
      <c r="CI77" s="421"/>
      <c r="CJ77" s="421"/>
      <c r="CK77" s="421"/>
      <c r="CL77" s="421"/>
      <c r="CM77" s="421"/>
      <c r="CN77" s="429"/>
      <c r="CO77" s="429"/>
      <c r="CP77" s="429"/>
      <c r="CQ77" s="429"/>
      <c r="CR77" s="429"/>
      <c r="CS77" s="429"/>
      <c r="CT77" s="429"/>
      <c r="CU77" s="429"/>
      <c r="CV77" s="421"/>
      <c r="CW77" s="421"/>
    </row>
    <row r="78" spans="1:101" ht="24.75" customHeight="1" x14ac:dyDescent="0.25">
      <c r="B78" s="628" t="s">
        <v>429</v>
      </c>
      <c r="C78" s="629"/>
      <c r="D78" s="629"/>
      <c r="E78" s="629"/>
      <c r="F78" s="629"/>
      <c r="G78" s="629"/>
      <c r="H78" s="629"/>
      <c r="I78" s="629"/>
      <c r="J78" s="481"/>
      <c r="K78" s="482"/>
      <c r="L78" s="482"/>
      <c r="M78" s="482"/>
      <c r="N78" s="187"/>
      <c r="P78" s="422"/>
      <c r="Q78" s="422"/>
      <c r="R78" s="422"/>
      <c r="S78" s="422"/>
      <c r="T78" s="430"/>
      <c r="U78" s="430"/>
      <c r="V78" s="422"/>
      <c r="W78" s="422"/>
      <c r="X78" s="430"/>
      <c r="Y78" s="430"/>
      <c r="Z78" s="430"/>
      <c r="AA78" s="421"/>
      <c r="AB78" s="421"/>
      <c r="AC78" s="421"/>
      <c r="AD78" s="431"/>
      <c r="AE78" s="431"/>
      <c r="AF78" s="431"/>
      <c r="AG78" s="431"/>
      <c r="AH78" s="431"/>
      <c r="AI78" s="431"/>
      <c r="AJ78" s="431"/>
      <c r="AK78" s="431"/>
      <c r="AL78" s="431"/>
      <c r="AM78" s="431"/>
      <c r="AN78" s="431"/>
      <c r="AO78" s="431"/>
      <c r="AP78" s="431"/>
      <c r="AQ78" s="431"/>
      <c r="AR78" s="431"/>
      <c r="AS78" s="431"/>
      <c r="AT78" s="431"/>
      <c r="AU78" s="431"/>
      <c r="AV78" s="431"/>
      <c r="AW78" s="431"/>
      <c r="AX78" s="431"/>
      <c r="AY78" s="431"/>
      <c r="AZ78" s="431"/>
      <c r="BA78" s="431"/>
      <c r="BB78" s="431"/>
      <c r="BC78" s="431"/>
      <c r="BD78" s="431"/>
      <c r="BE78" s="431"/>
      <c r="BF78" s="431"/>
      <c r="BG78" s="431"/>
      <c r="BH78" s="431"/>
      <c r="BI78" s="431"/>
      <c r="BJ78" s="431"/>
      <c r="BK78" s="431"/>
      <c r="BL78" s="431"/>
      <c r="BM78" s="431"/>
      <c r="BN78" s="431"/>
      <c r="BO78" s="431"/>
      <c r="BP78" s="431"/>
      <c r="BQ78" s="431"/>
      <c r="BR78" s="431"/>
      <c r="BS78" s="431"/>
      <c r="BT78" s="431"/>
      <c r="BU78" s="431"/>
      <c r="BV78" s="431"/>
      <c r="BW78" s="431"/>
      <c r="BX78" s="431"/>
      <c r="BY78" s="431"/>
      <c r="BZ78" s="431"/>
      <c r="CA78" s="431"/>
      <c r="CB78" s="431"/>
      <c r="CC78" s="431"/>
      <c r="CD78" s="431"/>
      <c r="CE78" s="431"/>
      <c r="CF78" s="431"/>
      <c r="CG78" s="431"/>
      <c r="CH78" s="431"/>
      <c r="CI78" s="431"/>
      <c r="CJ78" s="431"/>
      <c r="CK78" s="431"/>
      <c r="CL78" s="431"/>
      <c r="CM78" s="431"/>
      <c r="CN78" s="428"/>
      <c r="CO78" s="428"/>
      <c r="CP78" s="428"/>
      <c r="CQ78" s="428"/>
      <c r="CR78" s="428"/>
      <c r="CS78" s="428"/>
      <c r="CT78" s="428"/>
      <c r="CU78" s="428"/>
      <c r="CV78" s="429"/>
      <c r="CW78" s="429"/>
    </row>
    <row r="79" spans="1:101" s="145" customFormat="1" ht="6" customHeight="1" x14ac:dyDescent="0.25">
      <c r="A79" s="136"/>
      <c r="B79" s="252"/>
      <c r="C79" s="253"/>
      <c r="D79" s="253"/>
      <c r="E79" s="253"/>
      <c r="F79" s="253"/>
      <c r="G79" s="253"/>
      <c r="H79" s="253"/>
      <c r="I79" s="253"/>
      <c r="J79" s="187"/>
      <c r="K79" s="187"/>
      <c r="L79" s="187"/>
      <c r="M79" s="187"/>
      <c r="N79" s="187"/>
      <c r="P79" s="430"/>
      <c r="Q79" s="430"/>
      <c r="R79" s="430"/>
      <c r="S79" s="430"/>
      <c r="T79" s="422"/>
      <c r="U79" s="422"/>
      <c r="V79" s="430"/>
      <c r="W79" s="430"/>
      <c r="X79" s="422"/>
      <c r="Y79" s="422"/>
      <c r="Z79" s="422"/>
      <c r="AA79" s="431"/>
      <c r="AB79" s="431"/>
      <c r="AC79" s="431"/>
      <c r="AD79" s="421"/>
      <c r="AE79" s="421"/>
      <c r="AF79" s="421"/>
      <c r="AG79" s="421"/>
      <c r="AH79" s="421"/>
      <c r="AI79" s="421"/>
      <c r="AJ79" s="421"/>
      <c r="AK79" s="421"/>
      <c r="AL79" s="421"/>
      <c r="AM79" s="421"/>
      <c r="AN79" s="421"/>
      <c r="AO79" s="421"/>
      <c r="AP79" s="421"/>
      <c r="AQ79" s="421"/>
      <c r="AR79" s="421"/>
      <c r="AS79" s="421"/>
      <c r="AT79" s="421"/>
      <c r="AU79" s="421"/>
      <c r="AV79" s="421"/>
      <c r="AW79" s="421"/>
      <c r="AX79" s="421"/>
      <c r="AY79" s="421"/>
      <c r="AZ79" s="421"/>
      <c r="BA79" s="421"/>
      <c r="BB79" s="421"/>
      <c r="BC79" s="421"/>
      <c r="BD79" s="421"/>
      <c r="BE79" s="421"/>
      <c r="BF79" s="421"/>
      <c r="BG79" s="421"/>
      <c r="BH79" s="421"/>
      <c r="BI79" s="421"/>
      <c r="BJ79" s="421"/>
      <c r="BK79" s="421"/>
      <c r="BL79" s="421"/>
      <c r="BM79" s="421"/>
      <c r="BN79" s="421"/>
      <c r="BO79" s="421"/>
      <c r="BP79" s="421"/>
      <c r="BQ79" s="421"/>
      <c r="BR79" s="421"/>
      <c r="BS79" s="421"/>
      <c r="BT79" s="421"/>
      <c r="BU79" s="421"/>
      <c r="BV79" s="421"/>
      <c r="BW79" s="421"/>
      <c r="BX79" s="421"/>
      <c r="BY79" s="421"/>
      <c r="BZ79" s="421"/>
      <c r="CA79" s="421"/>
      <c r="CB79" s="421"/>
      <c r="CC79" s="421"/>
      <c r="CD79" s="421"/>
      <c r="CE79" s="421"/>
      <c r="CF79" s="421"/>
      <c r="CG79" s="421"/>
      <c r="CH79" s="421"/>
      <c r="CI79" s="421"/>
      <c r="CJ79" s="421"/>
      <c r="CK79" s="421"/>
      <c r="CL79" s="421"/>
      <c r="CM79" s="421"/>
      <c r="CN79" s="421"/>
      <c r="CO79" s="421"/>
      <c r="CP79" s="421"/>
      <c r="CQ79" s="421"/>
      <c r="CR79" s="421"/>
      <c r="CS79" s="421"/>
      <c r="CT79" s="421"/>
      <c r="CU79" s="421"/>
      <c r="CV79" s="428"/>
      <c r="CW79" s="428"/>
    </row>
    <row r="80" spans="1:101" s="97" customFormat="1" ht="28.5" customHeight="1" x14ac:dyDescent="0.25">
      <c r="A80" s="254"/>
      <c r="B80" s="255"/>
      <c r="C80" s="602" t="s">
        <v>112</v>
      </c>
      <c r="D80" s="604" t="s">
        <v>655</v>
      </c>
      <c r="E80" s="604" t="s">
        <v>559</v>
      </c>
      <c r="F80" s="604" t="s">
        <v>553</v>
      </c>
      <c r="G80" s="651"/>
      <c r="H80" s="604" t="s">
        <v>109</v>
      </c>
      <c r="I80" s="604" t="s">
        <v>555</v>
      </c>
      <c r="J80" s="708" t="s">
        <v>215</v>
      </c>
      <c r="K80" s="707" t="s">
        <v>216</v>
      </c>
      <c r="L80" s="707" t="s">
        <v>217</v>
      </c>
      <c r="M80" s="707" t="s">
        <v>214</v>
      </c>
      <c r="N80" s="478"/>
      <c r="O80" s="96"/>
      <c r="P80" s="422"/>
      <c r="Q80" s="422"/>
      <c r="R80" s="422"/>
      <c r="S80" s="422"/>
      <c r="T80" s="422"/>
      <c r="U80" s="422"/>
      <c r="V80" s="422"/>
      <c r="W80" s="422"/>
      <c r="X80" s="422"/>
      <c r="Y80" s="422"/>
      <c r="Z80" s="422"/>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1"/>
      <c r="AY80" s="421"/>
      <c r="AZ80" s="421"/>
      <c r="BA80" s="421"/>
      <c r="BB80" s="421"/>
      <c r="BC80" s="421"/>
      <c r="BD80" s="421"/>
      <c r="BE80" s="421"/>
      <c r="BF80" s="421"/>
      <c r="BG80" s="421"/>
      <c r="BH80" s="421"/>
      <c r="BI80" s="421"/>
      <c r="BJ80" s="421"/>
      <c r="BK80" s="421"/>
      <c r="BL80" s="421"/>
      <c r="BM80" s="421"/>
      <c r="BN80" s="421"/>
      <c r="BO80" s="421"/>
      <c r="BP80" s="421"/>
      <c r="BQ80" s="421"/>
      <c r="BR80" s="421"/>
      <c r="BS80" s="421"/>
      <c r="BT80" s="421"/>
      <c r="BU80" s="421"/>
      <c r="BV80" s="421"/>
      <c r="BW80" s="421"/>
      <c r="BX80" s="421"/>
      <c r="BY80" s="421"/>
      <c r="BZ80" s="421"/>
      <c r="CA80" s="421"/>
      <c r="CB80" s="421"/>
      <c r="CC80" s="421"/>
      <c r="CD80" s="421"/>
      <c r="CE80" s="421"/>
      <c r="CF80" s="421"/>
      <c r="CG80" s="421"/>
      <c r="CH80" s="421"/>
      <c r="CI80" s="421"/>
      <c r="CJ80" s="421"/>
      <c r="CK80" s="421"/>
      <c r="CL80" s="421"/>
      <c r="CM80" s="421"/>
      <c r="CN80" s="431"/>
      <c r="CO80" s="431"/>
      <c r="CP80" s="431"/>
      <c r="CQ80" s="431"/>
      <c r="CR80" s="431"/>
      <c r="CS80" s="431"/>
      <c r="CT80" s="431"/>
      <c r="CU80" s="431"/>
      <c r="CV80" s="421"/>
      <c r="CW80" s="421"/>
    </row>
    <row r="81" spans="1:101" s="87" customFormat="1" ht="48" customHeight="1" thickBot="1" x14ac:dyDescent="0.3">
      <c r="A81" s="254"/>
      <c r="B81" s="254"/>
      <c r="C81" s="603"/>
      <c r="D81" s="605"/>
      <c r="E81" s="605"/>
      <c r="F81" s="256" t="s">
        <v>552</v>
      </c>
      <c r="G81" s="256" t="s">
        <v>654</v>
      </c>
      <c r="H81" s="627"/>
      <c r="I81" s="627"/>
      <c r="J81" s="708"/>
      <c r="K81" s="707"/>
      <c r="L81" s="707"/>
      <c r="M81" s="707"/>
      <c r="N81" s="479"/>
      <c r="O81" s="86"/>
      <c r="P81" s="422"/>
      <c r="Q81" s="422"/>
      <c r="R81" s="422"/>
      <c r="S81" s="422"/>
      <c r="T81" s="422"/>
      <c r="U81" s="422"/>
      <c r="V81" s="422"/>
      <c r="W81" s="422"/>
      <c r="X81" s="422"/>
      <c r="Y81" s="422"/>
      <c r="Z81" s="422"/>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1"/>
      <c r="AY81" s="421"/>
      <c r="AZ81" s="421"/>
      <c r="BA81" s="421"/>
      <c r="BB81" s="421"/>
      <c r="BC81" s="421"/>
      <c r="BD81" s="421"/>
      <c r="BE81" s="421"/>
      <c r="BF81" s="421"/>
      <c r="BG81" s="421"/>
      <c r="BH81" s="421"/>
      <c r="BI81" s="421"/>
      <c r="BJ81" s="421"/>
      <c r="BK81" s="421"/>
      <c r="BL81" s="421"/>
      <c r="BM81" s="421"/>
      <c r="BN81" s="421"/>
      <c r="BO81" s="421"/>
      <c r="BP81" s="421"/>
      <c r="BQ81" s="421"/>
      <c r="BR81" s="421"/>
      <c r="BS81" s="421"/>
      <c r="BT81" s="421"/>
      <c r="BU81" s="421"/>
      <c r="BV81" s="421"/>
      <c r="BW81" s="421"/>
      <c r="BX81" s="421"/>
      <c r="BY81" s="421"/>
      <c r="BZ81" s="421"/>
      <c r="CA81" s="421"/>
      <c r="CB81" s="421"/>
      <c r="CC81" s="421"/>
      <c r="CD81" s="421"/>
      <c r="CE81" s="421"/>
      <c r="CF81" s="421"/>
      <c r="CG81" s="421"/>
      <c r="CH81" s="421"/>
      <c r="CI81" s="421"/>
      <c r="CJ81" s="421"/>
      <c r="CK81" s="421"/>
      <c r="CL81" s="421"/>
      <c r="CM81" s="421"/>
      <c r="CN81" s="421"/>
      <c r="CO81" s="421"/>
      <c r="CP81" s="421"/>
      <c r="CQ81" s="421"/>
      <c r="CR81" s="421"/>
      <c r="CS81" s="421"/>
      <c r="CT81" s="421"/>
      <c r="CU81" s="421"/>
      <c r="CV81" s="431"/>
      <c r="CW81" s="431"/>
    </row>
    <row r="82" spans="1:101" s="97" customFormat="1" ht="90" customHeight="1" x14ac:dyDescent="0.25">
      <c r="A82" s="254"/>
      <c r="B82" s="257" t="s">
        <v>636</v>
      </c>
      <c r="C82" s="214" t="s">
        <v>527</v>
      </c>
      <c r="D82" s="45"/>
      <c r="E82" s="46"/>
      <c r="F82" s="43"/>
      <c r="G82" s="293"/>
      <c r="H82" s="43"/>
      <c r="I82" s="259" t="s">
        <v>111</v>
      </c>
      <c r="J82" s="480"/>
      <c r="K82" s="480"/>
      <c r="L82" s="480"/>
      <c r="M82" s="480"/>
      <c r="N82" s="19"/>
      <c r="O82" s="96"/>
      <c r="P82" s="422"/>
      <c r="Q82" s="422"/>
      <c r="R82" s="422"/>
      <c r="S82" s="422"/>
      <c r="T82" s="422"/>
      <c r="U82" s="422"/>
      <c r="V82" s="422"/>
      <c r="W82" s="422"/>
      <c r="X82" s="422"/>
      <c r="Y82" s="422"/>
      <c r="Z82" s="422"/>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c r="AX82" s="421"/>
      <c r="AY82" s="421"/>
      <c r="AZ82" s="421"/>
      <c r="BA82" s="421"/>
      <c r="BB82" s="421"/>
      <c r="BC82" s="421"/>
      <c r="BD82" s="421"/>
      <c r="BE82" s="421"/>
      <c r="BF82" s="421"/>
      <c r="BG82" s="421"/>
      <c r="BH82" s="421"/>
      <c r="BI82" s="421"/>
      <c r="BJ82" s="421"/>
      <c r="BK82" s="421"/>
      <c r="BL82" s="421"/>
      <c r="BM82" s="421"/>
      <c r="BN82" s="421"/>
      <c r="BO82" s="421"/>
      <c r="BP82" s="421"/>
      <c r="BQ82" s="421"/>
      <c r="BR82" s="421"/>
      <c r="BS82" s="421"/>
      <c r="BT82" s="421"/>
      <c r="BU82" s="421"/>
      <c r="BV82" s="421"/>
      <c r="BW82" s="421"/>
      <c r="BX82" s="421"/>
      <c r="BY82" s="421"/>
      <c r="BZ82" s="421"/>
      <c r="CA82" s="421"/>
      <c r="CB82" s="421"/>
      <c r="CC82" s="421"/>
      <c r="CD82" s="421"/>
      <c r="CE82" s="421"/>
      <c r="CF82" s="421"/>
      <c r="CG82" s="421"/>
      <c r="CH82" s="421"/>
      <c r="CI82" s="421"/>
      <c r="CJ82" s="421"/>
      <c r="CK82" s="421"/>
      <c r="CL82" s="421"/>
      <c r="CM82" s="421"/>
      <c r="CN82" s="421"/>
      <c r="CO82" s="421"/>
      <c r="CP82" s="421"/>
      <c r="CQ82" s="421"/>
      <c r="CR82" s="421"/>
      <c r="CS82" s="421"/>
      <c r="CT82" s="421"/>
      <c r="CU82" s="421"/>
      <c r="CV82" s="421"/>
      <c r="CW82" s="421"/>
    </row>
    <row r="83" spans="1:101" s="97" customFormat="1" ht="63.75" customHeight="1" x14ac:dyDescent="0.25">
      <c r="A83" s="254"/>
      <c r="B83" s="260" t="s">
        <v>642</v>
      </c>
      <c r="C83" s="261" t="s">
        <v>528</v>
      </c>
      <c r="D83" s="47"/>
      <c r="E83" s="47"/>
      <c r="F83" s="76"/>
      <c r="G83" s="294"/>
      <c r="H83" s="76"/>
      <c r="I83" s="262" t="s">
        <v>111</v>
      </c>
      <c r="J83" s="480"/>
      <c r="K83" s="480"/>
      <c r="L83" s="480"/>
      <c r="M83" s="480"/>
      <c r="N83" s="19"/>
      <c r="O83" s="96"/>
      <c r="P83" s="422"/>
      <c r="Q83" s="422"/>
      <c r="R83" s="422"/>
      <c r="S83" s="422"/>
      <c r="T83" s="422"/>
      <c r="U83" s="422"/>
      <c r="V83" s="422"/>
      <c r="W83" s="422"/>
      <c r="X83" s="422"/>
      <c r="Y83" s="422"/>
      <c r="Z83" s="422"/>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c r="AX83" s="421"/>
      <c r="AY83" s="421"/>
      <c r="AZ83" s="421"/>
      <c r="BA83" s="421"/>
      <c r="BB83" s="421"/>
      <c r="BC83" s="421"/>
      <c r="BD83" s="421"/>
      <c r="BE83" s="421"/>
      <c r="BF83" s="421"/>
      <c r="BG83" s="421"/>
      <c r="BH83" s="421"/>
      <c r="BI83" s="421"/>
      <c r="BJ83" s="421"/>
      <c r="BK83" s="421"/>
      <c r="BL83" s="421"/>
      <c r="BM83" s="421"/>
      <c r="BN83" s="421"/>
      <c r="BO83" s="421"/>
      <c r="BP83" s="421"/>
      <c r="BQ83" s="421"/>
      <c r="BR83" s="421"/>
      <c r="BS83" s="421"/>
      <c r="BT83" s="421"/>
      <c r="BU83" s="421"/>
      <c r="BV83" s="421"/>
      <c r="BW83" s="421"/>
      <c r="BX83" s="421"/>
      <c r="BY83" s="421"/>
      <c r="BZ83" s="421"/>
      <c r="CA83" s="421"/>
      <c r="CB83" s="421"/>
      <c r="CC83" s="421"/>
      <c r="CD83" s="421"/>
      <c r="CE83" s="421"/>
      <c r="CF83" s="421"/>
      <c r="CG83" s="421"/>
      <c r="CH83" s="421"/>
      <c r="CI83" s="421"/>
      <c r="CJ83" s="421"/>
      <c r="CK83" s="421"/>
      <c r="CL83" s="421"/>
      <c r="CM83" s="421"/>
      <c r="CN83" s="421"/>
      <c r="CO83" s="421"/>
      <c r="CP83" s="421"/>
      <c r="CQ83" s="421"/>
      <c r="CR83" s="421"/>
      <c r="CS83" s="421"/>
      <c r="CT83" s="421"/>
      <c r="CU83" s="421"/>
      <c r="CV83" s="421"/>
      <c r="CW83" s="421"/>
    </row>
    <row r="84" spans="1:101" s="97" customFormat="1" ht="81.75" customHeight="1" x14ac:dyDescent="0.25">
      <c r="A84" s="254"/>
      <c r="B84" s="260" t="s">
        <v>466</v>
      </c>
      <c r="C84" s="261" t="s">
        <v>529</v>
      </c>
      <c r="D84" s="47"/>
      <c r="E84" s="47"/>
      <c r="F84" s="76"/>
      <c r="G84" s="294"/>
      <c r="H84" s="76"/>
      <c r="I84" s="262" t="s">
        <v>111</v>
      </c>
      <c r="J84" s="480"/>
      <c r="K84" s="480"/>
      <c r="L84" s="480"/>
      <c r="M84" s="480"/>
      <c r="N84" s="19"/>
      <c r="O84" s="96"/>
      <c r="P84" s="422"/>
      <c r="Q84" s="422"/>
      <c r="R84" s="422"/>
      <c r="S84" s="422"/>
      <c r="T84" s="422"/>
      <c r="U84" s="422"/>
      <c r="V84" s="422"/>
      <c r="W84" s="422"/>
      <c r="X84" s="422"/>
      <c r="Y84" s="422"/>
      <c r="Z84" s="422"/>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c r="AX84" s="421"/>
      <c r="AY84" s="421"/>
      <c r="AZ84" s="421"/>
      <c r="BA84" s="421"/>
      <c r="BB84" s="421"/>
      <c r="BC84" s="421"/>
      <c r="BD84" s="421"/>
      <c r="BE84" s="421"/>
      <c r="BF84" s="421"/>
      <c r="BG84" s="421"/>
      <c r="BH84" s="421"/>
      <c r="BI84" s="421"/>
      <c r="BJ84" s="421"/>
      <c r="BK84" s="421"/>
      <c r="BL84" s="421"/>
      <c r="BM84" s="421"/>
      <c r="BN84" s="421"/>
      <c r="BO84" s="421"/>
      <c r="BP84" s="421"/>
      <c r="BQ84" s="421"/>
      <c r="BR84" s="421"/>
      <c r="BS84" s="421"/>
      <c r="BT84" s="421"/>
      <c r="BU84" s="421"/>
      <c r="BV84" s="421"/>
      <c r="BW84" s="421"/>
      <c r="BX84" s="421"/>
      <c r="BY84" s="421"/>
      <c r="BZ84" s="421"/>
      <c r="CA84" s="421"/>
      <c r="CB84" s="421"/>
      <c r="CC84" s="421"/>
      <c r="CD84" s="421"/>
      <c r="CE84" s="421"/>
      <c r="CF84" s="421"/>
      <c r="CG84" s="421"/>
      <c r="CH84" s="421"/>
      <c r="CI84" s="421"/>
      <c r="CJ84" s="421"/>
      <c r="CK84" s="421"/>
      <c r="CL84" s="421"/>
      <c r="CM84" s="421"/>
      <c r="CN84" s="421"/>
      <c r="CO84" s="421"/>
      <c r="CP84" s="421"/>
      <c r="CQ84" s="421"/>
      <c r="CR84" s="421"/>
      <c r="CS84" s="421"/>
      <c r="CT84" s="421"/>
      <c r="CU84" s="421"/>
      <c r="CV84" s="421"/>
      <c r="CW84" s="421"/>
    </row>
    <row r="85" spans="1:101" s="97" customFormat="1" ht="81.75" customHeight="1" x14ac:dyDescent="0.25">
      <c r="A85" s="254"/>
      <c r="B85" s="260" t="s">
        <v>467</v>
      </c>
      <c r="C85" s="261" t="s">
        <v>530</v>
      </c>
      <c r="D85" s="51"/>
      <c r="E85" s="47"/>
      <c r="F85" s="76"/>
      <c r="G85" s="294"/>
      <c r="H85" s="76"/>
      <c r="I85" s="262" t="s">
        <v>111</v>
      </c>
      <c r="J85" s="480"/>
      <c r="K85" s="480"/>
      <c r="L85" s="480"/>
      <c r="M85" s="480"/>
      <c r="N85" s="19"/>
      <c r="O85" s="96"/>
      <c r="P85" s="422"/>
      <c r="Q85" s="422"/>
      <c r="R85" s="422"/>
      <c r="S85" s="422"/>
      <c r="T85" s="422"/>
      <c r="U85" s="422"/>
      <c r="V85" s="422"/>
      <c r="W85" s="422"/>
      <c r="X85" s="422"/>
      <c r="Y85" s="422"/>
      <c r="Z85" s="422"/>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c r="AX85" s="421"/>
      <c r="AY85" s="421"/>
      <c r="AZ85" s="421"/>
      <c r="BA85" s="421"/>
      <c r="BB85" s="421"/>
      <c r="BC85" s="421"/>
      <c r="BD85" s="421"/>
      <c r="BE85" s="421"/>
      <c r="BF85" s="421"/>
      <c r="BG85" s="421"/>
      <c r="BH85" s="421"/>
      <c r="BI85" s="421"/>
      <c r="BJ85" s="421"/>
      <c r="BK85" s="421"/>
      <c r="BL85" s="421"/>
      <c r="BM85" s="421"/>
      <c r="BN85" s="421"/>
      <c r="BO85" s="421"/>
      <c r="BP85" s="421"/>
      <c r="BQ85" s="421"/>
      <c r="BR85" s="421"/>
      <c r="BS85" s="421"/>
      <c r="BT85" s="421"/>
      <c r="BU85" s="421"/>
      <c r="BV85" s="421"/>
      <c r="BW85" s="421"/>
      <c r="BX85" s="421"/>
      <c r="BY85" s="421"/>
      <c r="BZ85" s="421"/>
      <c r="CA85" s="421"/>
      <c r="CB85" s="421"/>
      <c r="CC85" s="421"/>
      <c r="CD85" s="421"/>
      <c r="CE85" s="421"/>
      <c r="CF85" s="421"/>
      <c r="CG85" s="421"/>
      <c r="CH85" s="421"/>
      <c r="CI85" s="421"/>
      <c r="CJ85" s="421"/>
      <c r="CK85" s="421"/>
      <c r="CL85" s="421"/>
      <c r="CM85" s="421"/>
      <c r="CN85" s="421"/>
      <c r="CO85" s="421"/>
      <c r="CP85" s="421"/>
      <c r="CQ85" s="421"/>
      <c r="CR85" s="421"/>
      <c r="CS85" s="421"/>
      <c r="CT85" s="421"/>
      <c r="CU85" s="421"/>
      <c r="CV85" s="421"/>
      <c r="CW85" s="421"/>
    </row>
    <row r="86" spans="1:101" s="97" customFormat="1" ht="30" x14ac:dyDescent="0.25">
      <c r="A86" s="254"/>
      <c r="B86" s="263" t="s">
        <v>645</v>
      </c>
      <c r="C86" s="264" t="s">
        <v>468</v>
      </c>
      <c r="D86" s="49"/>
      <c r="E86" s="49"/>
      <c r="F86" s="54"/>
      <c r="G86" s="295"/>
      <c r="H86" s="54"/>
      <c r="I86" s="72">
        <v>0</v>
      </c>
      <c r="J86" s="480"/>
      <c r="K86" s="480"/>
      <c r="L86" s="480"/>
      <c r="M86" s="480"/>
      <c r="N86" s="19"/>
      <c r="O86" s="96"/>
      <c r="P86" s="422"/>
      <c r="Q86" s="422"/>
      <c r="R86" s="422"/>
      <c r="S86" s="422"/>
      <c r="T86" s="422"/>
      <c r="U86" s="422"/>
      <c r="V86" s="422"/>
      <c r="W86" s="422"/>
      <c r="X86" s="422"/>
      <c r="Y86" s="422"/>
      <c r="Z86" s="422"/>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421"/>
      <c r="BR86" s="421"/>
      <c r="BS86" s="421"/>
      <c r="BT86" s="421"/>
      <c r="BU86" s="421"/>
      <c r="BV86" s="421"/>
      <c r="BW86" s="421"/>
      <c r="BX86" s="421"/>
      <c r="BY86" s="421"/>
      <c r="BZ86" s="421"/>
      <c r="CA86" s="421"/>
      <c r="CB86" s="421"/>
      <c r="CC86" s="421"/>
      <c r="CD86" s="421"/>
      <c r="CE86" s="421"/>
      <c r="CF86" s="421"/>
      <c r="CG86" s="421"/>
      <c r="CH86" s="421"/>
      <c r="CI86" s="421"/>
      <c r="CJ86" s="421"/>
      <c r="CK86" s="421"/>
      <c r="CL86" s="421"/>
      <c r="CM86" s="421"/>
      <c r="CN86" s="421"/>
      <c r="CO86" s="421"/>
      <c r="CP86" s="421"/>
      <c r="CQ86" s="421"/>
      <c r="CR86" s="421"/>
      <c r="CS86" s="421"/>
      <c r="CT86" s="421"/>
      <c r="CU86" s="421"/>
      <c r="CV86" s="421"/>
      <c r="CW86" s="421"/>
    </row>
    <row r="87" spans="1:101" s="97" customFormat="1" ht="51.75" customHeight="1" x14ac:dyDescent="0.25">
      <c r="A87" s="254"/>
      <c r="B87" s="260" t="s">
        <v>471</v>
      </c>
      <c r="C87" s="261" t="s">
        <v>469</v>
      </c>
      <c r="D87" s="47"/>
      <c r="E87" s="47"/>
      <c r="F87" s="76"/>
      <c r="G87" s="294"/>
      <c r="H87" s="76"/>
      <c r="I87" s="262" t="s">
        <v>111</v>
      </c>
      <c r="J87" s="480"/>
      <c r="K87" s="480"/>
      <c r="L87" s="480"/>
      <c r="M87" s="480"/>
      <c r="N87" s="19"/>
      <c r="O87" s="96"/>
      <c r="P87" s="422"/>
      <c r="Q87" s="422"/>
      <c r="R87" s="422"/>
      <c r="S87" s="422"/>
      <c r="T87" s="422"/>
      <c r="U87" s="422"/>
      <c r="V87" s="422"/>
      <c r="W87" s="422"/>
      <c r="X87" s="422"/>
      <c r="Y87" s="422"/>
      <c r="Z87" s="422"/>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c r="AX87" s="421"/>
      <c r="AY87" s="421"/>
      <c r="AZ87" s="421"/>
      <c r="BA87" s="421"/>
      <c r="BB87" s="421"/>
      <c r="BC87" s="421"/>
      <c r="BD87" s="421"/>
      <c r="BE87" s="421"/>
      <c r="BF87" s="421"/>
      <c r="BG87" s="421"/>
      <c r="BH87" s="421"/>
      <c r="BI87" s="421"/>
      <c r="BJ87" s="421"/>
      <c r="BK87" s="421"/>
      <c r="BL87" s="421"/>
      <c r="BM87" s="421"/>
      <c r="BN87" s="421"/>
      <c r="BO87" s="421"/>
      <c r="BP87" s="421"/>
      <c r="BQ87" s="421"/>
      <c r="BR87" s="421"/>
      <c r="BS87" s="421"/>
      <c r="BT87" s="421"/>
      <c r="BU87" s="421"/>
      <c r="BV87" s="421"/>
      <c r="BW87" s="421"/>
      <c r="BX87" s="421"/>
      <c r="BY87" s="421"/>
      <c r="BZ87" s="421"/>
      <c r="CA87" s="421"/>
      <c r="CB87" s="421"/>
      <c r="CC87" s="421"/>
      <c r="CD87" s="421"/>
      <c r="CE87" s="421"/>
      <c r="CF87" s="421"/>
      <c r="CG87" s="421"/>
      <c r="CH87" s="421"/>
      <c r="CI87" s="421"/>
      <c r="CJ87" s="421"/>
      <c r="CK87" s="421"/>
      <c r="CL87" s="421"/>
      <c r="CM87" s="421"/>
      <c r="CN87" s="421"/>
      <c r="CO87" s="421"/>
      <c r="CP87" s="421"/>
      <c r="CQ87" s="421"/>
      <c r="CR87" s="421"/>
      <c r="CS87" s="421"/>
      <c r="CT87" s="421"/>
      <c r="CU87" s="421"/>
      <c r="CV87" s="421"/>
      <c r="CW87" s="421"/>
    </row>
    <row r="88" spans="1:101" s="97" customFormat="1" ht="40.5" customHeight="1" x14ac:dyDescent="0.25">
      <c r="A88" s="254"/>
      <c r="B88" s="260" t="s">
        <v>7</v>
      </c>
      <c r="C88" s="261" t="s">
        <v>470</v>
      </c>
      <c r="D88" s="47"/>
      <c r="E88" s="47"/>
      <c r="F88" s="76"/>
      <c r="G88" s="294"/>
      <c r="H88" s="76"/>
      <c r="I88" s="262" t="s">
        <v>111</v>
      </c>
      <c r="J88" s="480"/>
      <c r="K88" s="480"/>
      <c r="L88" s="480"/>
      <c r="M88" s="480"/>
      <c r="N88" s="19"/>
      <c r="O88" s="96"/>
      <c r="P88" s="422"/>
      <c r="Q88" s="422"/>
      <c r="R88" s="422"/>
      <c r="S88" s="422"/>
      <c r="T88" s="422"/>
      <c r="U88" s="422"/>
      <c r="V88" s="422"/>
      <c r="W88" s="422"/>
      <c r="X88" s="422"/>
      <c r="Y88" s="422"/>
      <c r="Z88" s="422"/>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c r="AX88" s="421"/>
      <c r="AY88" s="421"/>
      <c r="AZ88" s="421"/>
      <c r="BA88" s="421"/>
      <c r="BB88" s="421"/>
      <c r="BC88" s="421"/>
      <c r="BD88" s="421"/>
      <c r="BE88" s="421"/>
      <c r="BF88" s="421"/>
      <c r="BG88" s="421"/>
      <c r="BH88" s="421"/>
      <c r="BI88" s="421"/>
      <c r="BJ88" s="421"/>
      <c r="BK88" s="421"/>
      <c r="BL88" s="421"/>
      <c r="BM88" s="421"/>
      <c r="BN88" s="421"/>
      <c r="BO88" s="421"/>
      <c r="BP88" s="421"/>
      <c r="BQ88" s="421"/>
      <c r="BR88" s="421"/>
      <c r="BS88" s="421"/>
      <c r="BT88" s="421"/>
      <c r="BU88" s="421"/>
      <c r="BV88" s="421"/>
      <c r="BW88" s="421"/>
      <c r="BX88" s="421"/>
      <c r="BY88" s="421"/>
      <c r="BZ88" s="421"/>
      <c r="CA88" s="421"/>
      <c r="CB88" s="421"/>
      <c r="CC88" s="421"/>
      <c r="CD88" s="421"/>
      <c r="CE88" s="421"/>
      <c r="CF88" s="421"/>
      <c r="CG88" s="421"/>
      <c r="CH88" s="421"/>
      <c r="CI88" s="421"/>
      <c r="CJ88" s="421"/>
      <c r="CK88" s="421"/>
      <c r="CL88" s="421"/>
      <c r="CM88" s="421"/>
      <c r="CN88" s="421"/>
      <c r="CO88" s="421"/>
      <c r="CP88" s="421"/>
      <c r="CQ88" s="421"/>
      <c r="CR88" s="421"/>
      <c r="CS88" s="421"/>
      <c r="CT88" s="421"/>
      <c r="CU88" s="421"/>
      <c r="CV88" s="421"/>
      <c r="CW88" s="421"/>
    </row>
    <row r="89" spans="1:101" s="97" customFormat="1" ht="30" x14ac:dyDescent="0.25">
      <c r="A89" s="254"/>
      <c r="B89" s="260" t="s">
        <v>472</v>
      </c>
      <c r="C89" s="261" t="s">
        <v>473</v>
      </c>
      <c r="D89" s="47"/>
      <c r="E89" s="47"/>
      <c r="F89" s="76"/>
      <c r="G89" s="294"/>
      <c r="H89" s="76"/>
      <c r="I89" s="262" t="s">
        <v>111</v>
      </c>
      <c r="J89" s="480"/>
      <c r="K89" s="480"/>
      <c r="L89" s="480"/>
      <c r="M89" s="480"/>
      <c r="N89" s="19"/>
      <c r="O89" s="96"/>
      <c r="P89" s="422"/>
      <c r="Q89" s="422"/>
      <c r="R89" s="422"/>
      <c r="S89" s="422"/>
      <c r="T89" s="422"/>
      <c r="U89" s="422"/>
      <c r="V89" s="422"/>
      <c r="W89" s="422"/>
      <c r="X89" s="422"/>
      <c r="Y89" s="422"/>
      <c r="Z89" s="422"/>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1"/>
      <c r="AY89" s="421"/>
      <c r="AZ89" s="421"/>
      <c r="BA89" s="421"/>
      <c r="BB89" s="421"/>
      <c r="BC89" s="421"/>
      <c r="BD89" s="421"/>
      <c r="BE89" s="421"/>
      <c r="BF89" s="421"/>
      <c r="BG89" s="421"/>
      <c r="BH89" s="421"/>
      <c r="BI89" s="421"/>
      <c r="BJ89" s="421"/>
      <c r="BK89" s="421"/>
      <c r="BL89" s="421"/>
      <c r="BM89" s="421"/>
      <c r="BN89" s="421"/>
      <c r="BO89" s="421"/>
      <c r="BP89" s="421"/>
      <c r="BQ89" s="421"/>
      <c r="BR89" s="421"/>
      <c r="BS89" s="421"/>
      <c r="BT89" s="421"/>
      <c r="BU89" s="421"/>
      <c r="BV89" s="421"/>
      <c r="BW89" s="421"/>
      <c r="BX89" s="421"/>
      <c r="BY89" s="421"/>
      <c r="BZ89" s="421"/>
      <c r="CA89" s="421"/>
      <c r="CB89" s="421"/>
      <c r="CC89" s="421"/>
      <c r="CD89" s="421"/>
      <c r="CE89" s="421"/>
      <c r="CF89" s="421"/>
      <c r="CG89" s="421"/>
      <c r="CH89" s="421"/>
      <c r="CI89" s="421"/>
      <c r="CJ89" s="421"/>
      <c r="CK89" s="421"/>
      <c r="CL89" s="421"/>
      <c r="CM89" s="421"/>
      <c r="CN89" s="421"/>
      <c r="CO89" s="421"/>
      <c r="CP89" s="421"/>
      <c r="CQ89" s="421"/>
      <c r="CR89" s="421"/>
      <c r="CS89" s="421"/>
      <c r="CT89" s="421"/>
      <c r="CU89" s="421"/>
      <c r="CV89" s="421"/>
      <c r="CW89" s="421"/>
    </row>
    <row r="90" spans="1:101" s="97" customFormat="1" ht="60" x14ac:dyDescent="0.25">
      <c r="A90" s="254"/>
      <c r="B90" s="260" t="s">
        <v>475</v>
      </c>
      <c r="C90" s="261" t="s">
        <v>531</v>
      </c>
      <c r="D90" s="47"/>
      <c r="E90" s="47"/>
      <c r="F90" s="76"/>
      <c r="G90" s="294"/>
      <c r="H90" s="76"/>
      <c r="I90" s="262" t="s">
        <v>111</v>
      </c>
      <c r="J90" s="480"/>
      <c r="K90" s="480"/>
      <c r="L90" s="480"/>
      <c r="M90" s="480"/>
      <c r="N90" s="19"/>
      <c r="O90" s="96"/>
      <c r="P90" s="422"/>
      <c r="Q90" s="422"/>
      <c r="R90" s="422"/>
      <c r="S90" s="422"/>
      <c r="T90" s="422"/>
      <c r="U90" s="422"/>
      <c r="V90" s="422"/>
      <c r="W90" s="422"/>
      <c r="X90" s="422"/>
      <c r="Y90" s="422"/>
      <c r="Z90" s="422"/>
      <c r="AA90" s="421"/>
      <c r="AB90" s="421"/>
      <c r="AC90" s="421"/>
      <c r="AD90" s="421"/>
      <c r="AE90" s="421"/>
      <c r="AF90" s="421"/>
      <c r="AG90" s="421"/>
      <c r="AH90" s="421"/>
      <c r="AI90" s="421"/>
      <c r="AJ90" s="421"/>
      <c r="AK90" s="421"/>
      <c r="AL90" s="421"/>
      <c r="AM90" s="421"/>
      <c r="AN90" s="421"/>
      <c r="AO90" s="421"/>
      <c r="AP90" s="421"/>
      <c r="AQ90" s="421"/>
      <c r="AR90" s="421"/>
      <c r="AS90" s="421"/>
      <c r="AT90" s="421"/>
      <c r="AU90" s="421"/>
      <c r="AV90" s="421"/>
      <c r="AW90" s="421"/>
      <c r="AX90" s="421"/>
      <c r="AY90" s="421"/>
      <c r="AZ90" s="421"/>
      <c r="BA90" s="421"/>
      <c r="BB90" s="421"/>
      <c r="BC90" s="421"/>
      <c r="BD90" s="421"/>
      <c r="BE90" s="421"/>
      <c r="BF90" s="421"/>
      <c r="BG90" s="421"/>
      <c r="BH90" s="421"/>
      <c r="BI90" s="421"/>
      <c r="BJ90" s="421"/>
      <c r="BK90" s="421"/>
      <c r="BL90" s="421"/>
      <c r="BM90" s="421"/>
      <c r="BN90" s="421"/>
      <c r="BO90" s="421"/>
      <c r="BP90" s="421"/>
      <c r="BQ90" s="421"/>
      <c r="BR90" s="421"/>
      <c r="BS90" s="421"/>
      <c r="BT90" s="421"/>
      <c r="BU90" s="421"/>
      <c r="BV90" s="421"/>
      <c r="BW90" s="421"/>
      <c r="BX90" s="421"/>
      <c r="BY90" s="421"/>
      <c r="BZ90" s="421"/>
      <c r="CA90" s="421"/>
      <c r="CB90" s="421"/>
      <c r="CC90" s="421"/>
      <c r="CD90" s="421"/>
      <c r="CE90" s="421"/>
      <c r="CF90" s="421"/>
      <c r="CG90" s="421"/>
      <c r="CH90" s="421"/>
      <c r="CI90" s="421"/>
      <c r="CJ90" s="421"/>
      <c r="CK90" s="421"/>
      <c r="CL90" s="421"/>
      <c r="CM90" s="421"/>
      <c r="CN90" s="421"/>
      <c r="CO90" s="421"/>
      <c r="CP90" s="421"/>
      <c r="CQ90" s="421"/>
      <c r="CR90" s="421"/>
      <c r="CS90" s="421"/>
      <c r="CT90" s="421"/>
      <c r="CU90" s="421"/>
      <c r="CV90" s="421"/>
      <c r="CW90" s="421"/>
    </row>
    <row r="91" spans="1:101" s="97" customFormat="1" ht="35.25" customHeight="1" x14ac:dyDescent="0.25">
      <c r="A91" s="254"/>
      <c r="B91" s="260" t="s">
        <v>476</v>
      </c>
      <c r="C91" s="261" t="s">
        <v>474</v>
      </c>
      <c r="D91" s="47"/>
      <c r="E91" s="47"/>
      <c r="F91" s="76"/>
      <c r="G91" s="294"/>
      <c r="H91" s="76"/>
      <c r="I91" s="262" t="s">
        <v>111</v>
      </c>
      <c r="J91" s="480"/>
      <c r="K91" s="480"/>
      <c r="L91" s="480"/>
      <c r="M91" s="480"/>
      <c r="N91" s="19"/>
      <c r="O91" s="96"/>
      <c r="P91" s="422"/>
      <c r="Q91" s="422"/>
      <c r="R91" s="422"/>
      <c r="S91" s="422"/>
      <c r="T91" s="422"/>
      <c r="U91" s="422"/>
      <c r="V91" s="422"/>
      <c r="W91" s="422"/>
      <c r="X91" s="422"/>
      <c r="Y91" s="422"/>
      <c r="Z91" s="422"/>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1"/>
      <c r="AY91" s="421"/>
      <c r="AZ91" s="421"/>
      <c r="BA91" s="421"/>
      <c r="BB91" s="421"/>
      <c r="BC91" s="421"/>
      <c r="BD91" s="421"/>
      <c r="BE91" s="421"/>
      <c r="BF91" s="421"/>
      <c r="BG91" s="421"/>
      <c r="BH91" s="421"/>
      <c r="BI91" s="421"/>
      <c r="BJ91" s="421"/>
      <c r="BK91" s="421"/>
      <c r="BL91" s="421"/>
      <c r="BM91" s="421"/>
      <c r="BN91" s="421"/>
      <c r="BO91" s="421"/>
      <c r="BP91" s="421"/>
      <c r="BQ91" s="421"/>
      <c r="BR91" s="421"/>
      <c r="BS91" s="421"/>
      <c r="BT91" s="421"/>
      <c r="BU91" s="421"/>
      <c r="BV91" s="421"/>
      <c r="BW91" s="421"/>
      <c r="BX91" s="421"/>
      <c r="BY91" s="421"/>
      <c r="BZ91" s="421"/>
      <c r="CA91" s="421"/>
      <c r="CB91" s="421"/>
      <c r="CC91" s="421"/>
      <c r="CD91" s="421"/>
      <c r="CE91" s="421"/>
      <c r="CF91" s="421"/>
      <c r="CG91" s="421"/>
      <c r="CH91" s="421"/>
      <c r="CI91" s="421"/>
      <c r="CJ91" s="421"/>
      <c r="CK91" s="421"/>
      <c r="CL91" s="421"/>
      <c r="CM91" s="421"/>
      <c r="CN91" s="421"/>
      <c r="CO91" s="421"/>
      <c r="CP91" s="421"/>
      <c r="CQ91" s="421"/>
      <c r="CR91" s="421"/>
      <c r="CS91" s="421"/>
      <c r="CT91" s="421"/>
      <c r="CU91" s="421"/>
      <c r="CV91" s="421"/>
      <c r="CW91" s="421"/>
    </row>
    <row r="92" spans="1:101" s="97" customFormat="1" ht="45" x14ac:dyDescent="0.25">
      <c r="A92" s="254"/>
      <c r="B92" s="260" t="s">
        <v>12</v>
      </c>
      <c r="C92" s="261" t="s">
        <v>532</v>
      </c>
      <c r="D92" s="47"/>
      <c r="E92" s="47"/>
      <c r="F92" s="76"/>
      <c r="G92" s="294"/>
      <c r="H92" s="76"/>
      <c r="I92" s="262" t="s">
        <v>111</v>
      </c>
      <c r="J92" s="480"/>
      <c r="K92" s="480"/>
      <c r="L92" s="480"/>
      <c r="M92" s="480"/>
      <c r="N92" s="19"/>
      <c r="O92" s="96"/>
      <c r="P92" s="422"/>
      <c r="Q92" s="422"/>
      <c r="R92" s="422"/>
      <c r="S92" s="422"/>
      <c r="T92" s="422"/>
      <c r="U92" s="422"/>
      <c r="V92" s="422"/>
      <c r="W92" s="422"/>
      <c r="X92" s="422"/>
      <c r="Y92" s="422"/>
      <c r="Z92" s="422"/>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1"/>
      <c r="AY92" s="421"/>
      <c r="AZ92" s="421"/>
      <c r="BA92" s="421"/>
      <c r="BB92" s="421"/>
      <c r="BC92" s="421"/>
      <c r="BD92" s="421"/>
      <c r="BE92" s="421"/>
      <c r="BF92" s="421"/>
      <c r="BG92" s="421"/>
      <c r="BH92" s="421"/>
      <c r="BI92" s="421"/>
      <c r="BJ92" s="421"/>
      <c r="BK92" s="421"/>
      <c r="BL92" s="421"/>
      <c r="BM92" s="421"/>
      <c r="BN92" s="421"/>
      <c r="BO92" s="421"/>
      <c r="BP92" s="421"/>
      <c r="BQ92" s="421"/>
      <c r="BR92" s="421"/>
      <c r="BS92" s="421"/>
      <c r="BT92" s="421"/>
      <c r="BU92" s="421"/>
      <c r="BV92" s="421"/>
      <c r="BW92" s="421"/>
      <c r="BX92" s="421"/>
      <c r="BY92" s="421"/>
      <c r="BZ92" s="421"/>
      <c r="CA92" s="421"/>
      <c r="CB92" s="421"/>
      <c r="CC92" s="421"/>
      <c r="CD92" s="421"/>
      <c r="CE92" s="421"/>
      <c r="CF92" s="421"/>
      <c r="CG92" s="421"/>
      <c r="CH92" s="421"/>
      <c r="CI92" s="421"/>
      <c r="CJ92" s="421"/>
      <c r="CK92" s="421"/>
      <c r="CL92" s="421"/>
      <c r="CM92" s="421"/>
      <c r="CN92" s="421"/>
      <c r="CO92" s="421"/>
      <c r="CP92" s="421"/>
      <c r="CQ92" s="421"/>
      <c r="CR92" s="421"/>
      <c r="CS92" s="421"/>
      <c r="CT92" s="421"/>
      <c r="CU92" s="421"/>
      <c r="CV92" s="421"/>
      <c r="CW92" s="421"/>
    </row>
    <row r="93" spans="1:101" s="97" customFormat="1" ht="35.25" customHeight="1" x14ac:dyDescent="0.25">
      <c r="A93" s="254"/>
      <c r="B93" s="263" t="s">
        <v>14</v>
      </c>
      <c r="C93" s="264" t="s">
        <v>533</v>
      </c>
      <c r="D93" s="49"/>
      <c r="E93" s="49"/>
      <c r="F93" s="54"/>
      <c r="G93" s="295"/>
      <c r="H93" s="54"/>
      <c r="I93" s="72">
        <v>0</v>
      </c>
      <c r="J93" s="480"/>
      <c r="K93" s="480"/>
      <c r="L93" s="480"/>
      <c r="M93" s="480"/>
      <c r="N93" s="19"/>
      <c r="O93" s="96"/>
      <c r="P93" s="422"/>
      <c r="Q93" s="422"/>
      <c r="R93" s="422"/>
      <c r="S93" s="422"/>
      <c r="T93" s="422"/>
      <c r="U93" s="422"/>
      <c r="V93" s="422"/>
      <c r="W93" s="422"/>
      <c r="X93" s="422"/>
      <c r="Y93" s="422"/>
      <c r="Z93" s="422"/>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1"/>
      <c r="AY93" s="421"/>
      <c r="AZ93" s="421"/>
      <c r="BA93" s="421"/>
      <c r="BB93" s="421"/>
      <c r="BC93" s="421"/>
      <c r="BD93" s="421"/>
      <c r="BE93" s="421"/>
      <c r="BF93" s="421"/>
      <c r="BG93" s="421"/>
      <c r="BH93" s="421"/>
      <c r="BI93" s="421"/>
      <c r="BJ93" s="421"/>
      <c r="BK93" s="421"/>
      <c r="BL93" s="421"/>
      <c r="BM93" s="421"/>
      <c r="BN93" s="421"/>
      <c r="BO93" s="421"/>
      <c r="BP93" s="421"/>
      <c r="BQ93" s="421"/>
      <c r="BR93" s="421"/>
      <c r="BS93" s="421"/>
      <c r="BT93" s="421"/>
      <c r="BU93" s="421"/>
      <c r="BV93" s="421"/>
      <c r="BW93" s="421"/>
      <c r="BX93" s="421"/>
      <c r="BY93" s="421"/>
      <c r="BZ93" s="421"/>
      <c r="CA93" s="421"/>
      <c r="CB93" s="421"/>
      <c r="CC93" s="421"/>
      <c r="CD93" s="421"/>
      <c r="CE93" s="421"/>
      <c r="CF93" s="421"/>
      <c r="CG93" s="421"/>
      <c r="CH93" s="421"/>
      <c r="CI93" s="421"/>
      <c r="CJ93" s="421"/>
      <c r="CK93" s="421"/>
      <c r="CL93" s="421"/>
      <c r="CM93" s="421"/>
      <c r="CN93" s="421"/>
      <c r="CO93" s="421"/>
      <c r="CP93" s="421"/>
      <c r="CQ93" s="421"/>
      <c r="CR93" s="421"/>
      <c r="CS93" s="421"/>
      <c r="CT93" s="421"/>
      <c r="CU93" s="421"/>
      <c r="CV93" s="421"/>
      <c r="CW93" s="421"/>
    </row>
    <row r="94" spans="1:101" s="97" customFormat="1" ht="63" customHeight="1" x14ac:dyDescent="0.25">
      <c r="A94" s="254"/>
      <c r="B94" s="263" t="s">
        <v>477</v>
      </c>
      <c r="C94" s="264" t="s">
        <v>478</v>
      </c>
      <c r="D94" s="487" t="s">
        <v>260</v>
      </c>
      <c r="E94" s="49"/>
      <c r="F94" s="54"/>
      <c r="G94" s="295"/>
      <c r="H94" s="54"/>
      <c r="I94" s="74">
        <v>0</v>
      </c>
      <c r="J94" s="480"/>
      <c r="K94" s="480"/>
      <c r="L94" s="480"/>
      <c r="M94" s="480"/>
      <c r="N94" s="19"/>
      <c r="O94" s="96"/>
      <c r="P94" s="422"/>
      <c r="Q94" s="422"/>
      <c r="R94" s="422"/>
      <c r="S94" s="422"/>
      <c r="T94" s="422"/>
      <c r="U94" s="422"/>
      <c r="V94" s="422"/>
      <c r="W94" s="422"/>
      <c r="X94" s="422"/>
      <c r="Y94" s="422"/>
      <c r="Z94" s="422"/>
      <c r="AA94" s="421"/>
      <c r="AB94" s="421"/>
      <c r="AC94" s="421"/>
      <c r="AD94" s="421"/>
      <c r="AE94" s="421"/>
      <c r="AF94" s="421"/>
      <c r="AG94" s="421"/>
      <c r="AH94" s="421"/>
      <c r="AI94" s="421"/>
      <c r="AJ94" s="421"/>
      <c r="AK94" s="421"/>
      <c r="AL94" s="421"/>
      <c r="AM94" s="421"/>
      <c r="AN94" s="421"/>
      <c r="AO94" s="421"/>
      <c r="AP94" s="421"/>
      <c r="AQ94" s="421"/>
      <c r="AR94" s="421"/>
      <c r="AS94" s="421"/>
      <c r="AT94" s="421"/>
      <c r="AU94" s="421"/>
      <c r="AV94" s="421"/>
      <c r="AW94" s="421"/>
      <c r="AX94" s="421"/>
      <c r="AY94" s="421"/>
      <c r="AZ94" s="421"/>
      <c r="BA94" s="421"/>
      <c r="BB94" s="421"/>
      <c r="BC94" s="421"/>
      <c r="BD94" s="421"/>
      <c r="BE94" s="421"/>
      <c r="BF94" s="421"/>
      <c r="BG94" s="421"/>
      <c r="BH94" s="421"/>
      <c r="BI94" s="421"/>
      <c r="BJ94" s="421"/>
      <c r="BK94" s="421"/>
      <c r="BL94" s="421"/>
      <c r="BM94" s="421"/>
      <c r="BN94" s="421"/>
      <c r="BO94" s="421"/>
      <c r="BP94" s="421"/>
      <c r="BQ94" s="421"/>
      <c r="BR94" s="421"/>
      <c r="BS94" s="421"/>
      <c r="BT94" s="421"/>
      <c r="BU94" s="421"/>
      <c r="BV94" s="421"/>
      <c r="BW94" s="421"/>
      <c r="BX94" s="421"/>
      <c r="BY94" s="421"/>
      <c r="BZ94" s="421"/>
      <c r="CA94" s="421"/>
      <c r="CB94" s="421"/>
      <c r="CC94" s="421"/>
      <c r="CD94" s="421"/>
      <c r="CE94" s="421"/>
      <c r="CF94" s="421"/>
      <c r="CG94" s="421"/>
      <c r="CH94" s="421"/>
      <c r="CI94" s="421"/>
      <c r="CJ94" s="421"/>
      <c r="CK94" s="421"/>
      <c r="CL94" s="421"/>
      <c r="CM94" s="421"/>
      <c r="CN94" s="421"/>
      <c r="CO94" s="421"/>
      <c r="CP94" s="421"/>
      <c r="CQ94" s="421"/>
      <c r="CR94" s="421"/>
      <c r="CS94" s="421"/>
      <c r="CT94" s="421"/>
      <c r="CU94" s="421"/>
      <c r="CV94" s="421"/>
      <c r="CW94" s="421"/>
    </row>
    <row r="95" spans="1:101" s="97" customFormat="1" ht="48" customHeight="1" x14ac:dyDescent="0.25">
      <c r="A95" s="254"/>
      <c r="B95" s="263" t="s">
        <v>479</v>
      </c>
      <c r="C95" s="264" t="s">
        <v>534</v>
      </c>
      <c r="D95" s="49"/>
      <c r="E95" s="49"/>
      <c r="F95" s="54"/>
      <c r="G95" s="295"/>
      <c r="H95" s="54"/>
      <c r="I95" s="72">
        <v>0</v>
      </c>
      <c r="J95" s="480"/>
      <c r="K95" s="480"/>
      <c r="L95" s="480"/>
      <c r="M95" s="480"/>
      <c r="N95" s="19"/>
      <c r="O95" s="96"/>
      <c r="P95" s="422"/>
      <c r="Q95" s="422"/>
      <c r="R95" s="422"/>
      <c r="S95" s="422"/>
      <c r="T95" s="422"/>
      <c r="U95" s="422"/>
      <c r="V95" s="422"/>
      <c r="W95" s="422"/>
      <c r="X95" s="422"/>
      <c r="Y95" s="422"/>
      <c r="Z95" s="422"/>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1"/>
      <c r="AY95" s="421"/>
      <c r="AZ95" s="421"/>
      <c r="BA95" s="421"/>
      <c r="BB95" s="421"/>
      <c r="BC95" s="421"/>
      <c r="BD95" s="421"/>
      <c r="BE95" s="421"/>
      <c r="BF95" s="421"/>
      <c r="BG95" s="421"/>
      <c r="BH95" s="421"/>
      <c r="BI95" s="421"/>
      <c r="BJ95" s="421"/>
      <c r="BK95" s="421"/>
      <c r="BL95" s="421"/>
      <c r="BM95" s="421"/>
      <c r="BN95" s="421"/>
      <c r="BO95" s="421"/>
      <c r="BP95" s="421"/>
      <c r="BQ95" s="421"/>
      <c r="BR95" s="421"/>
      <c r="BS95" s="421"/>
      <c r="BT95" s="421"/>
      <c r="BU95" s="421"/>
      <c r="BV95" s="421"/>
      <c r="BW95" s="421"/>
      <c r="BX95" s="421"/>
      <c r="BY95" s="421"/>
      <c r="BZ95" s="421"/>
      <c r="CA95" s="421"/>
      <c r="CB95" s="421"/>
      <c r="CC95" s="421"/>
      <c r="CD95" s="421"/>
      <c r="CE95" s="421"/>
      <c r="CF95" s="421"/>
      <c r="CG95" s="421"/>
      <c r="CH95" s="421"/>
      <c r="CI95" s="421"/>
      <c r="CJ95" s="421"/>
      <c r="CK95" s="421"/>
      <c r="CL95" s="421"/>
      <c r="CM95" s="421"/>
      <c r="CN95" s="421"/>
      <c r="CO95" s="421"/>
      <c r="CP95" s="421"/>
      <c r="CQ95" s="421"/>
      <c r="CR95" s="421"/>
      <c r="CS95" s="421"/>
      <c r="CT95" s="421"/>
      <c r="CU95" s="421"/>
      <c r="CV95" s="421"/>
      <c r="CW95" s="421"/>
    </row>
    <row r="96" spans="1:101" s="97" customFormat="1" ht="48" customHeight="1" thickBot="1" x14ac:dyDescent="0.3">
      <c r="A96" s="254"/>
      <c r="B96" s="263" t="s">
        <v>480</v>
      </c>
      <c r="C96" s="264" t="s">
        <v>481</v>
      </c>
      <c r="D96" s="49"/>
      <c r="E96" s="49"/>
      <c r="F96" s="54"/>
      <c r="G96" s="295"/>
      <c r="H96" s="54"/>
      <c r="I96" s="72">
        <v>0</v>
      </c>
      <c r="J96" s="480"/>
      <c r="K96" s="480"/>
      <c r="L96" s="480"/>
      <c r="M96" s="480"/>
      <c r="N96" s="19"/>
      <c r="O96" s="96"/>
      <c r="P96" s="422"/>
      <c r="Q96" s="422"/>
      <c r="R96" s="422"/>
      <c r="S96" s="422"/>
      <c r="T96" s="422"/>
      <c r="U96" s="422"/>
      <c r="V96" s="422"/>
      <c r="W96" s="422"/>
      <c r="X96" s="422"/>
      <c r="Y96" s="422"/>
      <c r="Z96" s="422"/>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1"/>
      <c r="AY96" s="421"/>
      <c r="AZ96" s="421"/>
      <c r="BA96" s="421"/>
      <c r="BB96" s="421"/>
      <c r="BC96" s="421"/>
      <c r="BD96" s="421"/>
      <c r="BE96" s="421"/>
      <c r="BF96" s="421"/>
      <c r="BG96" s="421"/>
      <c r="BH96" s="421"/>
      <c r="BI96" s="421"/>
      <c r="BJ96" s="421"/>
      <c r="BK96" s="421"/>
      <c r="BL96" s="421"/>
      <c r="BM96" s="421"/>
      <c r="BN96" s="421"/>
      <c r="BO96" s="421"/>
      <c r="BP96" s="421"/>
      <c r="BQ96" s="421"/>
      <c r="BR96" s="421"/>
      <c r="BS96" s="421"/>
      <c r="BT96" s="421"/>
      <c r="BU96" s="421"/>
      <c r="BV96" s="421"/>
      <c r="BW96" s="421"/>
      <c r="BX96" s="421"/>
      <c r="BY96" s="421"/>
      <c r="BZ96" s="421"/>
      <c r="CA96" s="421"/>
      <c r="CB96" s="421"/>
      <c r="CC96" s="421"/>
      <c r="CD96" s="421"/>
      <c r="CE96" s="421"/>
      <c r="CF96" s="421"/>
      <c r="CG96" s="421"/>
      <c r="CH96" s="421"/>
      <c r="CI96" s="421"/>
      <c r="CJ96" s="421"/>
      <c r="CK96" s="421"/>
      <c r="CL96" s="421"/>
      <c r="CM96" s="421"/>
      <c r="CN96" s="421"/>
      <c r="CO96" s="421"/>
      <c r="CP96" s="421"/>
      <c r="CQ96" s="421"/>
      <c r="CR96" s="421"/>
      <c r="CS96" s="421"/>
      <c r="CT96" s="421"/>
      <c r="CU96" s="421"/>
      <c r="CV96" s="421"/>
      <c r="CW96" s="421"/>
    </row>
    <row r="97" spans="1:101" s="97" customFormat="1" ht="28.5" customHeight="1" x14ac:dyDescent="0.25">
      <c r="A97" s="19"/>
      <c r="B97" s="222"/>
      <c r="C97" s="223"/>
      <c r="D97" s="223"/>
      <c r="E97" s="124"/>
      <c r="F97" s="124"/>
      <c r="G97" s="224"/>
      <c r="H97" s="225"/>
      <c r="I97" s="226">
        <f>SUM(I86,I93:I96)</f>
        <v>0</v>
      </c>
      <c r="J97" s="19"/>
      <c r="K97" s="19"/>
      <c r="L97" s="19"/>
      <c r="M97" s="19"/>
      <c r="N97" s="19"/>
      <c r="O97" s="96"/>
      <c r="P97" s="422"/>
      <c r="Q97" s="422"/>
      <c r="R97" s="422"/>
      <c r="S97" s="422"/>
      <c r="T97" s="428"/>
      <c r="U97" s="428"/>
      <c r="V97" s="422"/>
      <c r="W97" s="422"/>
      <c r="X97" s="428"/>
      <c r="Y97" s="428"/>
      <c r="Z97" s="428"/>
      <c r="AA97" s="421"/>
      <c r="AB97" s="421"/>
      <c r="AC97" s="421"/>
      <c r="AD97" s="429"/>
      <c r="AE97" s="429"/>
      <c r="AF97" s="429"/>
      <c r="AG97" s="429"/>
      <c r="AH97" s="429"/>
      <c r="AI97" s="429"/>
      <c r="AJ97" s="429"/>
      <c r="AK97" s="429"/>
      <c r="AL97" s="429"/>
      <c r="AM97" s="429"/>
      <c r="AN97" s="429"/>
      <c r="AO97" s="429"/>
      <c r="AP97" s="429"/>
      <c r="AQ97" s="429"/>
      <c r="AR97" s="429"/>
      <c r="AS97" s="429"/>
      <c r="AT97" s="429"/>
      <c r="AU97" s="429"/>
      <c r="AV97" s="429"/>
      <c r="AW97" s="429"/>
      <c r="AX97" s="429"/>
      <c r="AY97" s="429"/>
      <c r="AZ97" s="429"/>
      <c r="BA97" s="429"/>
      <c r="BB97" s="429"/>
      <c r="BC97" s="429"/>
      <c r="BD97" s="429"/>
      <c r="BE97" s="429"/>
      <c r="BF97" s="429"/>
      <c r="BG97" s="429"/>
      <c r="BH97" s="429"/>
      <c r="BI97" s="429"/>
      <c r="BJ97" s="429"/>
      <c r="BK97" s="429"/>
      <c r="BL97" s="429"/>
      <c r="BM97" s="429"/>
      <c r="BN97" s="429"/>
      <c r="BO97" s="429"/>
      <c r="BP97" s="429"/>
      <c r="BQ97" s="429"/>
      <c r="BR97" s="429"/>
      <c r="BS97" s="429"/>
      <c r="BT97" s="429"/>
      <c r="BU97" s="429"/>
      <c r="BV97" s="429"/>
      <c r="BW97" s="429"/>
      <c r="BX97" s="429"/>
      <c r="BY97" s="429"/>
      <c r="BZ97" s="429"/>
      <c r="CA97" s="429"/>
      <c r="CB97" s="429"/>
      <c r="CC97" s="429"/>
      <c r="CD97" s="429"/>
      <c r="CE97" s="429"/>
      <c r="CF97" s="429"/>
      <c r="CG97" s="429"/>
      <c r="CH97" s="429"/>
      <c r="CI97" s="429"/>
      <c r="CJ97" s="429"/>
      <c r="CK97" s="429"/>
      <c r="CL97" s="429"/>
      <c r="CM97" s="429"/>
      <c r="CN97" s="421"/>
      <c r="CO97" s="421"/>
      <c r="CP97" s="421"/>
      <c r="CQ97" s="421"/>
      <c r="CR97" s="421"/>
      <c r="CS97" s="421"/>
      <c r="CT97" s="421"/>
      <c r="CU97" s="421"/>
      <c r="CV97" s="421"/>
      <c r="CW97" s="421"/>
    </row>
    <row r="98" spans="1:101" s="97" customFormat="1" ht="15.75" customHeight="1" thickBot="1" x14ac:dyDescent="0.3">
      <c r="A98" s="19"/>
      <c r="B98" s="222"/>
      <c r="C98" s="223"/>
      <c r="D98" s="223"/>
      <c r="E98" s="124"/>
      <c r="F98" s="124"/>
      <c r="G98" s="224"/>
      <c r="H98" s="225"/>
      <c r="I98" s="227" t="s">
        <v>555</v>
      </c>
      <c r="J98" s="19"/>
      <c r="K98" s="19"/>
      <c r="L98" s="19"/>
      <c r="M98" s="19"/>
      <c r="N98" s="19"/>
      <c r="O98" s="96"/>
      <c r="P98" s="428"/>
      <c r="Q98" s="428"/>
      <c r="R98" s="428"/>
      <c r="S98" s="428"/>
      <c r="T98" s="428"/>
      <c r="U98" s="428"/>
      <c r="V98" s="428"/>
      <c r="W98" s="428"/>
      <c r="X98" s="428"/>
      <c r="Y98" s="428"/>
      <c r="Z98" s="428"/>
      <c r="AA98" s="429"/>
      <c r="AB98" s="429"/>
      <c r="AC98" s="429"/>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8"/>
      <c r="AZ98" s="428"/>
      <c r="BA98" s="428"/>
      <c r="BB98" s="428"/>
      <c r="BC98" s="428"/>
      <c r="BD98" s="428"/>
      <c r="BE98" s="428"/>
      <c r="BF98" s="428"/>
      <c r="BG98" s="428"/>
      <c r="BH98" s="428"/>
      <c r="BI98" s="428"/>
      <c r="BJ98" s="428"/>
      <c r="BK98" s="428"/>
      <c r="BL98" s="428"/>
      <c r="BM98" s="428"/>
      <c r="BN98" s="428"/>
      <c r="BO98" s="428"/>
      <c r="BP98" s="428"/>
      <c r="BQ98" s="428"/>
      <c r="BR98" s="428"/>
      <c r="BS98" s="428"/>
      <c r="BT98" s="428"/>
      <c r="BU98" s="428"/>
      <c r="BV98" s="428"/>
      <c r="BW98" s="428"/>
      <c r="BX98" s="428"/>
      <c r="BY98" s="428"/>
      <c r="BZ98" s="428"/>
      <c r="CA98" s="428"/>
      <c r="CB98" s="428"/>
      <c r="CC98" s="428"/>
      <c r="CD98" s="428"/>
      <c r="CE98" s="428"/>
      <c r="CF98" s="428"/>
      <c r="CG98" s="428"/>
      <c r="CH98" s="428"/>
      <c r="CI98" s="428"/>
      <c r="CJ98" s="428"/>
      <c r="CK98" s="428"/>
      <c r="CL98" s="428"/>
      <c r="CM98" s="428"/>
      <c r="CN98" s="421"/>
      <c r="CO98" s="421"/>
      <c r="CP98" s="421"/>
      <c r="CQ98" s="421"/>
      <c r="CR98" s="421"/>
      <c r="CS98" s="421"/>
      <c r="CT98" s="421"/>
      <c r="CU98" s="421"/>
      <c r="CV98" s="421"/>
      <c r="CW98" s="421"/>
    </row>
    <row r="99" spans="1:101" s="97" customFormat="1" ht="9" customHeight="1" x14ac:dyDescent="0.25">
      <c r="A99" s="92"/>
      <c r="B99" s="683"/>
      <c r="C99" s="683"/>
      <c r="D99" s="683"/>
      <c r="E99" s="683"/>
      <c r="F99" s="683"/>
      <c r="G99" s="683"/>
      <c r="H99" s="683"/>
      <c r="I99" s="683"/>
      <c r="J99" s="92"/>
      <c r="K99" s="92"/>
      <c r="L99" s="92"/>
      <c r="M99" s="92"/>
      <c r="N99" s="92"/>
      <c r="O99" s="96"/>
      <c r="P99" s="428"/>
      <c r="Q99" s="428"/>
      <c r="R99" s="428"/>
      <c r="S99" s="428"/>
      <c r="T99" s="422"/>
      <c r="U99" s="422"/>
      <c r="V99" s="428"/>
      <c r="W99" s="428"/>
      <c r="X99" s="422"/>
      <c r="Y99" s="422"/>
      <c r="Z99" s="422"/>
      <c r="AA99" s="428"/>
      <c r="AB99" s="428"/>
      <c r="AC99" s="428"/>
      <c r="AD99" s="421"/>
      <c r="AE99" s="421"/>
      <c r="AF99" s="421"/>
      <c r="AG99" s="421"/>
      <c r="AH99" s="421"/>
      <c r="AI99" s="421"/>
      <c r="AJ99" s="421"/>
      <c r="AK99" s="421"/>
      <c r="AL99" s="421"/>
      <c r="AM99" s="421"/>
      <c r="AN99" s="421"/>
      <c r="AO99" s="421"/>
      <c r="AP99" s="421"/>
      <c r="AQ99" s="421"/>
      <c r="AR99" s="421"/>
      <c r="AS99" s="421"/>
      <c r="AT99" s="421"/>
      <c r="AU99" s="421"/>
      <c r="AV99" s="421"/>
      <c r="AW99" s="421"/>
      <c r="AX99" s="421"/>
      <c r="AY99" s="421"/>
      <c r="AZ99" s="421"/>
      <c r="BA99" s="421"/>
      <c r="BB99" s="421"/>
      <c r="BC99" s="421"/>
      <c r="BD99" s="421"/>
      <c r="BE99" s="421"/>
      <c r="BF99" s="421"/>
      <c r="BG99" s="421"/>
      <c r="BH99" s="421"/>
      <c r="BI99" s="421"/>
      <c r="BJ99" s="421"/>
      <c r="BK99" s="421"/>
      <c r="BL99" s="421"/>
      <c r="BM99" s="421"/>
      <c r="BN99" s="421"/>
      <c r="BO99" s="421"/>
      <c r="BP99" s="421"/>
      <c r="BQ99" s="421"/>
      <c r="BR99" s="421"/>
      <c r="BS99" s="421"/>
      <c r="BT99" s="421"/>
      <c r="BU99" s="421"/>
      <c r="BV99" s="421"/>
      <c r="BW99" s="421"/>
      <c r="BX99" s="421"/>
      <c r="BY99" s="421"/>
      <c r="BZ99" s="421"/>
      <c r="CA99" s="421"/>
      <c r="CB99" s="421"/>
      <c r="CC99" s="421"/>
      <c r="CD99" s="421"/>
      <c r="CE99" s="421"/>
      <c r="CF99" s="421"/>
      <c r="CG99" s="421"/>
      <c r="CH99" s="421"/>
      <c r="CI99" s="421"/>
      <c r="CJ99" s="421"/>
      <c r="CK99" s="421"/>
      <c r="CL99" s="421"/>
      <c r="CM99" s="421"/>
      <c r="CN99" s="429"/>
      <c r="CO99" s="429"/>
      <c r="CP99" s="429"/>
      <c r="CQ99" s="429"/>
      <c r="CR99" s="429"/>
      <c r="CS99" s="429"/>
      <c r="CT99" s="429"/>
      <c r="CU99" s="429"/>
      <c r="CV99" s="421"/>
      <c r="CW99" s="421"/>
    </row>
    <row r="100" spans="1:101" ht="24.75" customHeight="1" x14ac:dyDescent="0.25">
      <c r="B100" s="628" t="s">
        <v>430</v>
      </c>
      <c r="C100" s="629"/>
      <c r="D100" s="629"/>
      <c r="E100" s="629"/>
      <c r="F100" s="629"/>
      <c r="G100" s="629"/>
      <c r="H100" s="629"/>
      <c r="I100" s="629"/>
      <c r="J100" s="481"/>
      <c r="K100" s="482"/>
      <c r="L100" s="482"/>
      <c r="M100" s="482"/>
      <c r="N100" s="187"/>
      <c r="P100" s="422"/>
      <c r="Q100" s="422"/>
      <c r="R100" s="422"/>
      <c r="S100" s="422"/>
      <c r="T100" s="430"/>
      <c r="U100" s="430"/>
      <c r="V100" s="422"/>
      <c r="W100" s="422"/>
      <c r="X100" s="430"/>
      <c r="Y100" s="430"/>
      <c r="Z100" s="430"/>
      <c r="AA100" s="421"/>
      <c r="AB100" s="421"/>
      <c r="AC100" s="42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c r="BW100" s="431"/>
      <c r="BX100" s="431"/>
      <c r="BY100" s="431"/>
      <c r="BZ100" s="431"/>
      <c r="CA100" s="431"/>
      <c r="CB100" s="431"/>
      <c r="CC100" s="431"/>
      <c r="CD100" s="431"/>
      <c r="CE100" s="431"/>
      <c r="CF100" s="431"/>
      <c r="CG100" s="431"/>
      <c r="CH100" s="431"/>
      <c r="CI100" s="431"/>
      <c r="CJ100" s="431"/>
      <c r="CK100" s="431"/>
      <c r="CL100" s="431"/>
      <c r="CM100" s="431"/>
      <c r="CN100" s="428"/>
      <c r="CO100" s="428"/>
      <c r="CP100" s="428"/>
      <c r="CQ100" s="428"/>
      <c r="CR100" s="428"/>
      <c r="CS100" s="428"/>
      <c r="CT100" s="428"/>
      <c r="CU100" s="428"/>
      <c r="CV100" s="429"/>
      <c r="CW100" s="429"/>
    </row>
    <row r="101" spans="1:101" s="145" customFormat="1" ht="6" customHeight="1" x14ac:dyDescent="0.25">
      <c r="A101" s="254"/>
      <c r="B101" s="252"/>
      <c r="C101" s="253"/>
      <c r="D101" s="253"/>
      <c r="E101" s="253"/>
      <c r="F101" s="253"/>
      <c r="G101" s="253"/>
      <c r="H101" s="253"/>
      <c r="I101" s="253"/>
      <c r="J101" s="187"/>
      <c r="K101" s="187"/>
      <c r="L101" s="187"/>
      <c r="M101" s="187"/>
      <c r="N101" s="187"/>
      <c r="P101" s="430"/>
      <c r="Q101" s="430"/>
      <c r="R101" s="430"/>
      <c r="S101" s="430"/>
      <c r="T101" s="96"/>
      <c r="U101" s="96"/>
      <c r="V101" s="430"/>
      <c r="W101" s="430"/>
      <c r="X101" s="96"/>
      <c r="Y101" s="96"/>
      <c r="Z101" s="96"/>
      <c r="AA101" s="431"/>
      <c r="AB101" s="431"/>
      <c r="AC101" s="431"/>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421"/>
      <c r="CO101" s="421"/>
      <c r="CP101" s="421"/>
      <c r="CQ101" s="421"/>
      <c r="CR101" s="421"/>
      <c r="CS101" s="421"/>
      <c r="CT101" s="421"/>
      <c r="CU101" s="421"/>
      <c r="CV101" s="428"/>
      <c r="CW101" s="428"/>
    </row>
    <row r="102" spans="1:101" s="97" customFormat="1" ht="28.5" customHeight="1" x14ac:dyDescent="0.25">
      <c r="A102" s="254"/>
      <c r="B102" s="255"/>
      <c r="C102" s="602" t="s">
        <v>112</v>
      </c>
      <c r="D102" s="604" t="s">
        <v>655</v>
      </c>
      <c r="E102" s="604" t="s">
        <v>559</v>
      </c>
      <c r="F102" s="604" t="s">
        <v>553</v>
      </c>
      <c r="G102" s="651"/>
      <c r="H102" s="604" t="s">
        <v>109</v>
      </c>
      <c r="I102" s="604" t="s">
        <v>555</v>
      </c>
      <c r="J102" s="708" t="s">
        <v>215</v>
      </c>
      <c r="K102" s="707" t="s">
        <v>216</v>
      </c>
      <c r="L102" s="707" t="s">
        <v>217</v>
      </c>
      <c r="M102" s="707" t="s">
        <v>214</v>
      </c>
      <c r="N102" s="478"/>
      <c r="O102" s="96"/>
      <c r="P102" s="96"/>
      <c r="Q102" s="96"/>
      <c r="R102" s="96"/>
      <c r="S102" s="96"/>
      <c r="T102" s="96"/>
      <c r="U102" s="96"/>
      <c r="V102" s="96"/>
      <c r="W102" s="96"/>
      <c r="X102" s="96"/>
      <c r="Y102" s="96"/>
      <c r="Z102" s="96"/>
      <c r="CN102" s="431"/>
      <c r="CO102" s="431"/>
      <c r="CP102" s="431"/>
      <c r="CQ102" s="431"/>
      <c r="CR102" s="431"/>
      <c r="CS102" s="431"/>
      <c r="CT102" s="431"/>
      <c r="CU102" s="431"/>
      <c r="CV102" s="421"/>
      <c r="CW102" s="421"/>
    </row>
    <row r="103" spans="1:101" s="87" customFormat="1" ht="48" customHeight="1" thickBot="1" x14ac:dyDescent="0.3">
      <c r="A103" s="254"/>
      <c r="B103" s="265"/>
      <c r="C103" s="603"/>
      <c r="D103" s="684"/>
      <c r="E103" s="684"/>
      <c r="F103" s="266" t="s">
        <v>552</v>
      </c>
      <c r="G103" s="266" t="s">
        <v>654</v>
      </c>
      <c r="H103" s="685"/>
      <c r="I103" s="685"/>
      <c r="J103" s="708"/>
      <c r="K103" s="707"/>
      <c r="L103" s="707"/>
      <c r="M103" s="707"/>
      <c r="N103" s="479"/>
      <c r="O103" s="86"/>
      <c r="P103" s="96"/>
      <c r="Q103" s="96"/>
      <c r="R103" s="96"/>
      <c r="S103" s="96"/>
      <c r="T103" s="96"/>
      <c r="U103" s="96"/>
      <c r="V103" s="96"/>
      <c r="W103" s="96"/>
      <c r="X103" s="96"/>
      <c r="Y103" s="96"/>
      <c r="Z103" s="96"/>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431"/>
      <c r="CW103" s="431"/>
    </row>
    <row r="104" spans="1:101" s="97" customFormat="1" ht="60" customHeight="1" x14ac:dyDescent="0.25">
      <c r="A104" s="19"/>
      <c r="B104" s="257" t="s">
        <v>16</v>
      </c>
      <c r="C104" s="214" t="s">
        <v>482</v>
      </c>
      <c r="D104" s="45"/>
      <c r="E104" s="46"/>
      <c r="F104" s="43"/>
      <c r="G104" s="293"/>
      <c r="H104" s="43"/>
      <c r="I104" s="259" t="s">
        <v>111</v>
      </c>
      <c r="J104" s="480"/>
      <c r="K104" s="480"/>
      <c r="L104" s="480"/>
      <c r="M104" s="480"/>
      <c r="N104" s="92"/>
      <c r="O104" s="96"/>
      <c r="P104" s="96"/>
      <c r="Q104" s="96"/>
      <c r="R104" s="96"/>
      <c r="S104" s="96"/>
      <c r="T104" s="96"/>
      <c r="U104" s="96"/>
      <c r="V104" s="96"/>
      <c r="W104" s="96"/>
      <c r="X104" s="96"/>
      <c r="Y104" s="96"/>
      <c r="Z104" s="96"/>
    </row>
    <row r="105" spans="1:101" s="97" customFormat="1" ht="30" x14ac:dyDescent="0.25">
      <c r="A105" s="19"/>
      <c r="B105" s="267" t="s">
        <v>18</v>
      </c>
      <c r="C105" s="217" t="s">
        <v>483</v>
      </c>
      <c r="D105" s="47"/>
      <c r="E105" s="47"/>
      <c r="F105" s="76"/>
      <c r="G105" s="294"/>
      <c r="H105" s="76"/>
      <c r="I105" s="268" t="s">
        <v>111</v>
      </c>
      <c r="J105" s="480"/>
      <c r="K105" s="480"/>
      <c r="L105" s="480"/>
      <c r="M105" s="480"/>
      <c r="N105" s="92"/>
      <c r="O105" s="96"/>
      <c r="P105" s="96"/>
      <c r="Q105" s="96"/>
      <c r="R105" s="96"/>
      <c r="S105" s="96"/>
      <c r="T105" s="96"/>
      <c r="U105" s="96"/>
      <c r="V105" s="96"/>
      <c r="W105" s="96"/>
      <c r="X105" s="96"/>
      <c r="Y105" s="96"/>
      <c r="Z105" s="96"/>
    </row>
    <row r="106" spans="1:101" s="97" customFormat="1" ht="45" x14ac:dyDescent="0.25">
      <c r="A106" s="19"/>
      <c r="B106" s="260" t="s">
        <v>20</v>
      </c>
      <c r="C106" s="261" t="s">
        <v>484</v>
      </c>
      <c r="D106" s="47" t="s">
        <v>267</v>
      </c>
      <c r="E106" s="47"/>
      <c r="F106" s="76"/>
      <c r="G106" s="294"/>
      <c r="H106" s="76"/>
      <c r="I106" s="262" t="s">
        <v>111</v>
      </c>
      <c r="J106" s="480"/>
      <c r="K106" s="480"/>
      <c r="L106" s="480"/>
      <c r="M106" s="480"/>
      <c r="N106" s="92"/>
      <c r="O106" s="96"/>
      <c r="P106" s="96"/>
      <c r="Q106" s="96"/>
      <c r="R106" s="96"/>
      <c r="S106" s="96"/>
      <c r="T106" s="96"/>
      <c r="U106" s="96"/>
      <c r="V106" s="96"/>
      <c r="W106" s="96"/>
      <c r="X106" s="96"/>
      <c r="Y106" s="96"/>
      <c r="Z106" s="96"/>
    </row>
    <row r="107" spans="1:101" s="97" customFormat="1" ht="61.5" customHeight="1" x14ac:dyDescent="0.25">
      <c r="A107" s="19"/>
      <c r="B107" s="269" t="s">
        <v>485</v>
      </c>
      <c r="C107" s="220" t="s">
        <v>523</v>
      </c>
      <c r="D107" s="486" t="s">
        <v>267</v>
      </c>
      <c r="E107" s="49"/>
      <c r="F107" s="54"/>
      <c r="G107" s="295"/>
      <c r="H107" s="54"/>
      <c r="I107" s="64">
        <v>0</v>
      </c>
      <c r="J107" s="480"/>
      <c r="K107" s="480"/>
      <c r="L107" s="480"/>
      <c r="M107" s="480"/>
      <c r="N107" s="92"/>
      <c r="O107" s="96"/>
      <c r="P107" s="96"/>
      <c r="Q107" s="96"/>
      <c r="R107" s="96"/>
      <c r="S107" s="96"/>
      <c r="T107" s="96"/>
      <c r="U107" s="96"/>
      <c r="V107" s="96"/>
      <c r="W107" s="96"/>
      <c r="X107" s="96"/>
      <c r="Y107" s="96"/>
      <c r="Z107" s="96"/>
    </row>
    <row r="108" spans="1:101" s="97" customFormat="1" ht="35.25" customHeight="1" x14ac:dyDescent="0.25">
      <c r="A108" s="19"/>
      <c r="B108" s="263" t="s">
        <v>486</v>
      </c>
      <c r="C108" s="264" t="s">
        <v>487</v>
      </c>
      <c r="D108" s="49"/>
      <c r="E108" s="49"/>
      <c r="F108" s="54"/>
      <c r="G108" s="295"/>
      <c r="H108" s="54"/>
      <c r="I108" s="72">
        <v>0</v>
      </c>
      <c r="J108" s="480"/>
      <c r="K108" s="480"/>
      <c r="L108" s="480"/>
      <c r="M108" s="480"/>
      <c r="N108" s="92"/>
      <c r="O108" s="96"/>
      <c r="P108" s="96"/>
      <c r="Q108" s="96"/>
      <c r="R108" s="96"/>
      <c r="S108" s="96"/>
      <c r="T108" s="96"/>
      <c r="U108" s="96"/>
      <c r="V108" s="96"/>
      <c r="W108" s="96"/>
      <c r="X108" s="96"/>
      <c r="Y108" s="96"/>
      <c r="Z108" s="96"/>
    </row>
    <row r="109" spans="1:101" s="97" customFormat="1" ht="30" x14ac:dyDescent="0.25">
      <c r="A109" s="19"/>
      <c r="B109" s="269" t="s">
        <v>488</v>
      </c>
      <c r="C109" s="220" t="s">
        <v>489</v>
      </c>
      <c r="D109" s="486" t="s">
        <v>269</v>
      </c>
      <c r="E109" s="49"/>
      <c r="F109" s="54"/>
      <c r="G109" s="295"/>
      <c r="H109" s="54"/>
      <c r="I109" s="64">
        <v>0</v>
      </c>
      <c r="J109" s="480"/>
      <c r="K109" s="480"/>
      <c r="L109" s="480"/>
      <c r="M109" s="480"/>
      <c r="N109" s="92"/>
      <c r="O109" s="96"/>
      <c r="P109" s="96"/>
      <c r="Q109" s="96"/>
      <c r="R109" s="96"/>
      <c r="S109" s="96"/>
      <c r="T109" s="96"/>
      <c r="U109" s="96"/>
      <c r="V109" s="96"/>
      <c r="W109" s="96"/>
      <c r="X109" s="96"/>
      <c r="Y109" s="96"/>
      <c r="Z109" s="96"/>
    </row>
    <row r="110" spans="1:101" s="97" customFormat="1" ht="30" x14ac:dyDescent="0.25">
      <c r="A110" s="19"/>
      <c r="B110" s="263" t="s">
        <v>490</v>
      </c>
      <c r="C110" s="264" t="s">
        <v>491</v>
      </c>
      <c r="D110" s="49"/>
      <c r="E110" s="49"/>
      <c r="F110" s="54"/>
      <c r="G110" s="295"/>
      <c r="H110" s="54"/>
      <c r="I110" s="72">
        <v>0</v>
      </c>
      <c r="J110" s="480"/>
      <c r="K110" s="480"/>
      <c r="L110" s="480"/>
      <c r="M110" s="480"/>
      <c r="N110" s="92"/>
      <c r="O110" s="96"/>
      <c r="P110" s="96"/>
      <c r="Q110" s="96"/>
      <c r="R110" s="96"/>
      <c r="S110" s="96"/>
      <c r="T110" s="96"/>
      <c r="U110" s="96"/>
      <c r="V110" s="96"/>
      <c r="W110" s="96"/>
      <c r="X110" s="96"/>
      <c r="Y110" s="96"/>
      <c r="Z110" s="96"/>
    </row>
    <row r="111" spans="1:101" s="97" customFormat="1" ht="45" x14ac:dyDescent="0.25">
      <c r="A111" s="19"/>
      <c r="B111" s="269" t="s">
        <v>492</v>
      </c>
      <c r="C111" s="220" t="s">
        <v>524</v>
      </c>
      <c r="D111" s="49"/>
      <c r="E111" s="49"/>
      <c r="F111" s="54"/>
      <c r="G111" s="295"/>
      <c r="H111" s="54"/>
      <c r="I111" s="64">
        <v>0</v>
      </c>
      <c r="J111" s="480"/>
      <c r="K111" s="480"/>
      <c r="L111" s="480"/>
      <c r="M111" s="480"/>
      <c r="N111" s="92"/>
      <c r="O111" s="96"/>
      <c r="P111" s="96"/>
      <c r="Q111" s="96"/>
      <c r="R111" s="96"/>
      <c r="S111" s="96"/>
      <c r="T111" s="96"/>
      <c r="U111" s="96"/>
      <c r="V111" s="96"/>
      <c r="W111" s="96"/>
      <c r="X111" s="96"/>
      <c r="Y111" s="96"/>
      <c r="Z111" s="96"/>
    </row>
    <row r="112" spans="1:101" s="97" customFormat="1" ht="30" x14ac:dyDescent="0.25">
      <c r="A112" s="19"/>
      <c r="B112" s="263" t="s">
        <v>493</v>
      </c>
      <c r="C112" s="264" t="s">
        <v>525</v>
      </c>
      <c r="D112" s="49"/>
      <c r="E112" s="49"/>
      <c r="F112" s="54"/>
      <c r="G112" s="295"/>
      <c r="H112" s="54"/>
      <c r="I112" s="72">
        <v>0</v>
      </c>
      <c r="J112" s="480"/>
      <c r="K112" s="480"/>
      <c r="L112" s="480"/>
      <c r="M112" s="480"/>
      <c r="N112" s="92"/>
      <c r="O112" s="96"/>
      <c r="P112" s="96"/>
      <c r="Q112" s="96"/>
      <c r="R112" s="96"/>
      <c r="S112" s="96"/>
      <c r="T112" s="96"/>
      <c r="U112" s="96"/>
      <c r="V112" s="96"/>
      <c r="W112" s="96"/>
      <c r="X112" s="96"/>
      <c r="Y112" s="96"/>
      <c r="Z112" s="96"/>
    </row>
    <row r="113" spans="1:99" s="97" customFormat="1" ht="30.75" thickBot="1" x14ac:dyDescent="0.3">
      <c r="A113" s="19"/>
      <c r="B113" s="269" t="s">
        <v>494</v>
      </c>
      <c r="C113" s="220" t="s">
        <v>526</v>
      </c>
      <c r="D113" s="49"/>
      <c r="E113" s="49"/>
      <c r="F113" s="54"/>
      <c r="G113" s="295"/>
      <c r="H113" s="54"/>
      <c r="I113" s="73">
        <v>0</v>
      </c>
      <c r="J113" s="480"/>
      <c r="K113" s="480"/>
      <c r="L113" s="480"/>
      <c r="M113" s="480"/>
      <c r="N113" s="92"/>
      <c r="O113" s="96"/>
      <c r="P113" s="96"/>
      <c r="Q113" s="96"/>
      <c r="R113" s="96"/>
      <c r="S113" s="96"/>
      <c r="T113" s="96"/>
      <c r="U113" s="96"/>
      <c r="V113" s="96"/>
      <c r="W113" s="96"/>
      <c r="X113" s="96"/>
      <c r="Y113" s="96"/>
      <c r="Z113" s="96"/>
    </row>
    <row r="114" spans="1:99" s="97" customFormat="1" ht="28.5" customHeight="1" x14ac:dyDescent="0.25">
      <c r="A114" s="19"/>
      <c r="B114" s="271"/>
      <c r="C114" s="272"/>
      <c r="D114" s="272"/>
      <c r="E114" s="126"/>
      <c r="F114" s="126"/>
      <c r="G114" s="272"/>
      <c r="H114" s="225"/>
      <c r="I114" s="273">
        <f>SUM(I107:I113)</f>
        <v>0</v>
      </c>
      <c r="J114" s="19"/>
      <c r="K114" s="19"/>
      <c r="L114" s="19"/>
      <c r="M114" s="19"/>
      <c r="N114" s="19"/>
      <c r="O114" s="96"/>
      <c r="P114" s="96"/>
      <c r="Q114" s="96"/>
      <c r="R114" s="96"/>
      <c r="S114" s="96"/>
      <c r="T114" s="145"/>
      <c r="U114" s="145"/>
      <c r="V114" s="96"/>
      <c r="W114" s="96"/>
      <c r="X114" s="145"/>
      <c r="Y114" s="145"/>
      <c r="Z114" s="145"/>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row>
    <row r="115" spans="1:99" s="97" customFormat="1" ht="15.75" customHeight="1" thickBot="1" x14ac:dyDescent="0.3">
      <c r="A115" s="19"/>
      <c r="B115" s="274"/>
      <c r="C115" s="223"/>
      <c r="D115" s="223"/>
      <c r="E115" s="124"/>
      <c r="F115" s="126"/>
      <c r="G115" s="223"/>
      <c r="H115" s="275"/>
      <c r="I115" s="227" t="s">
        <v>555</v>
      </c>
      <c r="J115" s="19"/>
      <c r="K115" s="19"/>
      <c r="L115" s="19"/>
      <c r="M115" s="19"/>
      <c r="N115" s="19"/>
      <c r="O115" s="96"/>
      <c r="P115" s="145"/>
      <c r="Q115" s="145"/>
      <c r="R115" s="145"/>
      <c r="S115" s="145"/>
      <c r="T115" s="145"/>
      <c r="U115" s="145"/>
      <c r="V115" s="145"/>
      <c r="W115" s="145"/>
      <c r="X115" s="145"/>
      <c r="Y115" s="145"/>
      <c r="Z115" s="145"/>
      <c r="AA115" s="156"/>
      <c r="AB115" s="156"/>
      <c r="AC115" s="156"/>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c r="BT115" s="145"/>
      <c r="BU115" s="145"/>
      <c r="BV115" s="145"/>
      <c r="BW115" s="145"/>
      <c r="BX115" s="145"/>
      <c r="BY115" s="145"/>
      <c r="BZ115" s="145"/>
      <c r="CA115" s="145"/>
      <c r="CB115" s="145"/>
      <c r="CC115" s="145"/>
      <c r="CD115" s="145"/>
      <c r="CE115" s="145"/>
      <c r="CF115" s="145"/>
      <c r="CG115" s="145"/>
      <c r="CH115" s="145"/>
      <c r="CI115" s="145"/>
      <c r="CJ115" s="145"/>
      <c r="CK115" s="145"/>
      <c r="CL115" s="145"/>
      <c r="CM115" s="145"/>
    </row>
    <row r="116" spans="1:99" s="97" customFormat="1" ht="9" customHeight="1" x14ac:dyDescent="0.25">
      <c r="A116" s="19"/>
      <c r="B116" s="683"/>
      <c r="C116" s="683"/>
      <c r="D116" s="683"/>
      <c r="E116" s="683"/>
      <c r="F116" s="683"/>
      <c r="G116" s="683"/>
      <c r="H116" s="683"/>
      <c r="I116" s="683"/>
      <c r="J116" s="92"/>
      <c r="K116" s="92"/>
      <c r="L116" s="92"/>
      <c r="M116" s="92"/>
      <c r="N116" s="92"/>
      <c r="O116" s="96"/>
      <c r="P116" s="145"/>
      <c r="Q116" s="145"/>
      <c r="R116" s="145"/>
      <c r="S116" s="145"/>
      <c r="T116" s="96"/>
      <c r="U116" s="96"/>
      <c r="V116" s="145"/>
      <c r="W116" s="145"/>
      <c r="X116" s="96"/>
      <c r="Y116" s="96"/>
      <c r="Z116" s="96"/>
      <c r="AA116" s="145"/>
      <c r="AB116" s="145"/>
      <c r="AC116" s="145"/>
      <c r="CN116" s="156"/>
      <c r="CO116" s="156"/>
      <c r="CP116" s="156"/>
      <c r="CQ116" s="156"/>
      <c r="CR116" s="156"/>
      <c r="CS116" s="156"/>
      <c r="CT116" s="156"/>
      <c r="CU116" s="156"/>
    </row>
    <row r="117" spans="1:99" ht="24.75" customHeight="1" x14ac:dyDescent="0.25">
      <c r="B117" s="628" t="s">
        <v>431</v>
      </c>
      <c r="C117" s="629"/>
      <c r="D117" s="629"/>
      <c r="E117" s="629"/>
      <c r="F117" s="629"/>
      <c r="G117" s="629"/>
      <c r="H117" s="629"/>
      <c r="I117" s="629"/>
      <c r="J117" s="481"/>
      <c r="K117" s="482"/>
      <c r="L117" s="482"/>
      <c r="M117" s="482"/>
      <c r="N117" s="187"/>
      <c r="P117" s="96"/>
      <c r="Q117" s="96"/>
      <c r="R117" s="96"/>
      <c r="S117" s="96"/>
      <c r="T117" s="86"/>
      <c r="U117" s="86"/>
      <c r="V117" s="96"/>
      <c r="W117" s="96"/>
      <c r="X117" s="86"/>
      <c r="Y117" s="86"/>
      <c r="Z117" s="86"/>
      <c r="AA117" s="97"/>
      <c r="AB117" s="97"/>
      <c r="AC117" s="9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145"/>
      <c r="CO117" s="145"/>
      <c r="CP117" s="145"/>
      <c r="CQ117" s="145"/>
      <c r="CR117" s="145"/>
      <c r="CS117" s="145"/>
      <c r="CT117" s="145"/>
      <c r="CU117" s="145"/>
    </row>
    <row r="118" spans="1:99" s="145" customFormat="1" ht="6" customHeight="1" x14ac:dyDescent="0.25">
      <c r="A118" s="136"/>
      <c r="B118" s="252"/>
      <c r="C118" s="253"/>
      <c r="D118" s="253"/>
      <c r="E118" s="253"/>
      <c r="F118" s="253"/>
      <c r="G118" s="253"/>
      <c r="H118" s="253"/>
      <c r="I118" s="253"/>
      <c r="J118" s="187"/>
      <c r="K118" s="187"/>
      <c r="L118" s="187"/>
      <c r="M118" s="187"/>
      <c r="N118" s="187"/>
      <c r="P118" s="86"/>
      <c r="Q118" s="86"/>
      <c r="R118" s="86"/>
      <c r="S118" s="86"/>
      <c r="T118" s="96"/>
      <c r="U118" s="96"/>
      <c r="V118" s="86"/>
      <c r="W118" s="86"/>
      <c r="X118" s="96"/>
      <c r="Y118" s="96"/>
      <c r="Z118" s="96"/>
      <c r="AA118" s="87"/>
      <c r="AB118" s="87"/>
      <c r="AC118" s="8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c r="CO118" s="97"/>
      <c r="CP118" s="97"/>
      <c r="CQ118" s="97"/>
      <c r="CR118" s="97"/>
      <c r="CS118" s="97"/>
      <c r="CT118" s="97"/>
      <c r="CU118" s="97"/>
    </row>
    <row r="119" spans="1:99" s="97" customFormat="1" ht="28.5" customHeight="1" x14ac:dyDescent="0.25">
      <c r="A119" s="254"/>
      <c r="B119" s="255"/>
      <c r="C119" s="602" t="s">
        <v>112</v>
      </c>
      <c r="D119" s="604" t="s">
        <v>655</v>
      </c>
      <c r="E119" s="604" t="s">
        <v>559</v>
      </c>
      <c r="F119" s="604" t="s">
        <v>553</v>
      </c>
      <c r="G119" s="651"/>
      <c r="H119" s="604" t="s">
        <v>109</v>
      </c>
      <c r="I119" s="604" t="s">
        <v>555</v>
      </c>
      <c r="J119" s="708" t="s">
        <v>215</v>
      </c>
      <c r="K119" s="707" t="s">
        <v>216</v>
      </c>
      <c r="L119" s="707" t="s">
        <v>217</v>
      </c>
      <c r="M119" s="707" t="s">
        <v>214</v>
      </c>
      <c r="N119" s="478"/>
      <c r="O119" s="96"/>
      <c r="P119" s="96"/>
      <c r="Q119" s="96"/>
      <c r="R119" s="96"/>
      <c r="S119" s="96"/>
      <c r="T119" s="96"/>
      <c r="U119" s="96"/>
      <c r="V119" s="96"/>
      <c r="W119" s="96"/>
      <c r="X119" s="96"/>
      <c r="Y119" s="96"/>
      <c r="Z119" s="96"/>
      <c r="CN119" s="87"/>
      <c r="CO119" s="87"/>
      <c r="CP119" s="87"/>
      <c r="CQ119" s="87"/>
      <c r="CR119" s="87"/>
      <c r="CS119" s="87"/>
      <c r="CT119" s="87"/>
      <c r="CU119" s="87"/>
    </row>
    <row r="120" spans="1:99" s="87" customFormat="1" ht="48" customHeight="1" thickBot="1" x14ac:dyDescent="0.3">
      <c r="A120" s="254"/>
      <c r="B120" s="265"/>
      <c r="C120" s="706"/>
      <c r="D120" s="605"/>
      <c r="E120" s="605"/>
      <c r="F120" s="256" t="s">
        <v>552</v>
      </c>
      <c r="G120" s="256" t="s">
        <v>654</v>
      </c>
      <c r="H120" s="627"/>
      <c r="I120" s="627"/>
      <c r="J120" s="708"/>
      <c r="K120" s="707"/>
      <c r="L120" s="707"/>
      <c r="M120" s="707"/>
      <c r="N120" s="479"/>
      <c r="O120" s="86"/>
      <c r="P120" s="96"/>
      <c r="Q120" s="96"/>
      <c r="R120" s="96"/>
      <c r="S120" s="96"/>
      <c r="T120" s="96"/>
      <c r="U120" s="96"/>
      <c r="V120" s="96"/>
      <c r="W120" s="96"/>
      <c r="X120" s="96"/>
      <c r="Y120" s="96"/>
      <c r="Z120" s="96"/>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row>
    <row r="121" spans="1:99" s="97" customFormat="1" ht="62.25" customHeight="1" x14ac:dyDescent="0.25">
      <c r="A121" s="92"/>
      <c r="B121" s="276">
        <v>7.1</v>
      </c>
      <c r="C121" s="214" t="s">
        <v>495</v>
      </c>
      <c r="D121" s="45"/>
      <c r="E121" s="46"/>
      <c r="F121" s="43"/>
      <c r="G121" s="293"/>
      <c r="H121" s="43"/>
      <c r="I121" s="237" t="s">
        <v>111</v>
      </c>
      <c r="J121" s="484"/>
      <c r="K121" s="484"/>
      <c r="L121" s="484"/>
      <c r="M121" s="484"/>
      <c r="N121" s="96"/>
      <c r="O121" s="96"/>
      <c r="P121" s="96"/>
      <c r="Q121" s="96"/>
      <c r="R121" s="96"/>
      <c r="S121" s="96"/>
      <c r="T121" s="96"/>
      <c r="U121" s="96"/>
      <c r="V121" s="96"/>
      <c r="W121" s="96"/>
      <c r="X121" s="96"/>
      <c r="Y121" s="96"/>
      <c r="Z121" s="96"/>
    </row>
    <row r="122" spans="1:99" s="97" customFormat="1" ht="30" x14ac:dyDescent="0.25">
      <c r="A122" s="92"/>
      <c r="B122" s="277">
        <v>7.2</v>
      </c>
      <c r="C122" s="217" t="s">
        <v>496</v>
      </c>
      <c r="D122" s="47"/>
      <c r="E122" s="47"/>
      <c r="F122" s="76"/>
      <c r="G122" s="294"/>
      <c r="H122" s="76"/>
      <c r="I122" s="218" t="s">
        <v>111</v>
      </c>
      <c r="J122" s="484"/>
      <c r="K122" s="484"/>
      <c r="L122" s="484"/>
      <c r="M122" s="484"/>
      <c r="N122" s="96"/>
      <c r="O122" s="96"/>
      <c r="P122" s="96"/>
      <c r="Q122" s="96"/>
      <c r="R122" s="96"/>
      <c r="S122" s="96"/>
      <c r="T122" s="96"/>
      <c r="U122" s="96"/>
      <c r="V122" s="96"/>
      <c r="W122" s="96"/>
      <c r="X122" s="96"/>
      <c r="Y122" s="96"/>
      <c r="Z122" s="96"/>
    </row>
    <row r="123" spans="1:99" s="97" customFormat="1" ht="45" x14ac:dyDescent="0.25">
      <c r="A123" s="92"/>
      <c r="B123" s="278">
        <v>7.3</v>
      </c>
      <c r="C123" s="264" t="s">
        <v>497</v>
      </c>
      <c r="D123" s="49"/>
      <c r="E123" s="49"/>
      <c r="F123" s="54"/>
      <c r="G123" s="295"/>
      <c r="H123" s="54"/>
      <c r="I123" s="71">
        <v>0</v>
      </c>
      <c r="J123" s="484"/>
      <c r="K123" s="484"/>
      <c r="L123" s="484"/>
      <c r="M123" s="484"/>
      <c r="N123" s="96"/>
      <c r="O123" s="96"/>
      <c r="P123" s="96"/>
      <c r="Q123" s="96"/>
      <c r="R123" s="96"/>
      <c r="S123" s="96"/>
      <c r="T123" s="96"/>
      <c r="U123" s="96"/>
      <c r="V123" s="96"/>
      <c r="W123" s="96"/>
      <c r="X123" s="96"/>
      <c r="Y123" s="96"/>
      <c r="Z123" s="96"/>
    </row>
    <row r="124" spans="1:99" s="97" customFormat="1" ht="45" x14ac:dyDescent="0.25">
      <c r="A124" s="92"/>
      <c r="B124" s="277" t="s">
        <v>498</v>
      </c>
      <c r="C124" s="217" t="s">
        <v>502</v>
      </c>
      <c r="D124" s="47"/>
      <c r="E124" s="47"/>
      <c r="F124" s="76"/>
      <c r="G124" s="294"/>
      <c r="H124" s="76"/>
      <c r="I124" s="218" t="s">
        <v>111</v>
      </c>
      <c r="J124" s="484"/>
      <c r="K124" s="484"/>
      <c r="L124" s="484"/>
      <c r="M124" s="484"/>
      <c r="N124" s="96"/>
      <c r="O124" s="96"/>
      <c r="P124" s="96"/>
      <c r="Q124" s="96"/>
      <c r="R124" s="96"/>
      <c r="S124" s="96"/>
      <c r="T124" s="96"/>
      <c r="U124" s="96"/>
      <c r="V124" s="96"/>
      <c r="W124" s="96"/>
      <c r="X124" s="96"/>
      <c r="Y124" s="96"/>
      <c r="Z124" s="96"/>
    </row>
    <row r="125" spans="1:99" s="97" customFormat="1" ht="30" x14ac:dyDescent="0.25">
      <c r="A125" s="92"/>
      <c r="B125" s="278" t="s">
        <v>499</v>
      </c>
      <c r="C125" s="264" t="s">
        <v>503</v>
      </c>
      <c r="D125" s="49"/>
      <c r="E125" s="49"/>
      <c r="F125" s="54"/>
      <c r="G125" s="295"/>
      <c r="H125" s="54"/>
      <c r="I125" s="70">
        <v>0</v>
      </c>
      <c r="J125" s="484"/>
      <c r="K125" s="484"/>
      <c r="L125" s="484"/>
      <c r="M125" s="484"/>
      <c r="N125" s="96"/>
      <c r="O125" s="96"/>
      <c r="P125" s="96"/>
      <c r="Q125" s="96"/>
      <c r="R125" s="96"/>
      <c r="S125" s="96"/>
      <c r="T125" s="96"/>
      <c r="U125" s="96"/>
      <c r="V125" s="96"/>
      <c r="W125" s="96"/>
      <c r="X125" s="96"/>
      <c r="Y125" s="96"/>
      <c r="Z125" s="96"/>
    </row>
    <row r="126" spans="1:99" s="97" customFormat="1" ht="48" customHeight="1" x14ac:dyDescent="0.25">
      <c r="A126" s="92"/>
      <c r="B126" s="277" t="s">
        <v>44</v>
      </c>
      <c r="C126" s="217" t="s">
        <v>504</v>
      </c>
      <c r="D126" s="47"/>
      <c r="E126" s="47"/>
      <c r="F126" s="76"/>
      <c r="G126" s="294"/>
      <c r="H126" s="76"/>
      <c r="I126" s="218" t="s">
        <v>111</v>
      </c>
      <c r="J126" s="484"/>
      <c r="K126" s="484"/>
      <c r="L126" s="484"/>
      <c r="M126" s="484"/>
      <c r="N126" s="96"/>
      <c r="O126" s="96"/>
      <c r="P126" s="96"/>
      <c r="Q126" s="96"/>
      <c r="R126" s="96"/>
      <c r="S126" s="96"/>
      <c r="T126" s="96"/>
      <c r="U126" s="96"/>
      <c r="V126" s="96"/>
      <c r="W126" s="96"/>
      <c r="X126" s="96"/>
      <c r="Y126" s="96"/>
      <c r="Z126" s="96"/>
    </row>
    <row r="127" spans="1:99" s="97" customFormat="1" ht="30" x14ac:dyDescent="0.25">
      <c r="A127" s="92"/>
      <c r="B127" s="278" t="s">
        <v>47</v>
      </c>
      <c r="C127" s="264" t="s">
        <v>505</v>
      </c>
      <c r="D127" s="49"/>
      <c r="E127" s="49"/>
      <c r="F127" s="54"/>
      <c r="G127" s="295"/>
      <c r="H127" s="54"/>
      <c r="I127" s="70">
        <v>0</v>
      </c>
      <c r="J127" s="484"/>
      <c r="K127" s="484"/>
      <c r="L127" s="484"/>
      <c r="M127" s="484"/>
      <c r="N127" s="96"/>
      <c r="O127" s="96"/>
      <c r="P127" s="96"/>
      <c r="Q127" s="96"/>
      <c r="R127" s="96"/>
      <c r="S127" s="96"/>
      <c r="T127" s="96"/>
      <c r="U127" s="96"/>
      <c r="V127" s="96"/>
      <c r="W127" s="96"/>
      <c r="X127" s="96"/>
      <c r="Y127" s="96"/>
      <c r="Z127" s="96"/>
    </row>
    <row r="128" spans="1:99" s="97" customFormat="1" ht="45" x14ac:dyDescent="0.25">
      <c r="A128" s="92"/>
      <c r="B128" s="277" t="s">
        <v>51</v>
      </c>
      <c r="C128" s="217" t="s">
        <v>506</v>
      </c>
      <c r="D128" s="47"/>
      <c r="E128" s="47"/>
      <c r="F128" s="76"/>
      <c r="G128" s="294"/>
      <c r="H128" s="76"/>
      <c r="I128" s="218" t="s">
        <v>111</v>
      </c>
      <c r="J128" s="484"/>
      <c r="K128" s="484"/>
      <c r="L128" s="484"/>
      <c r="M128" s="484"/>
      <c r="N128" s="96"/>
      <c r="O128" s="96"/>
      <c r="P128" s="96"/>
      <c r="Q128" s="96"/>
      <c r="R128" s="96"/>
      <c r="S128" s="96"/>
      <c r="T128" s="96"/>
      <c r="U128" s="96"/>
      <c r="V128" s="96"/>
      <c r="W128" s="96"/>
      <c r="X128" s="96"/>
      <c r="Y128" s="96"/>
      <c r="Z128" s="96"/>
    </row>
    <row r="129" spans="1:99" s="97" customFormat="1" ht="30" x14ac:dyDescent="0.25">
      <c r="A129" s="92"/>
      <c r="B129" s="278" t="s">
        <v>54</v>
      </c>
      <c r="C129" s="264" t="s">
        <v>507</v>
      </c>
      <c r="D129" s="49"/>
      <c r="E129" s="49"/>
      <c r="F129" s="54"/>
      <c r="G129" s="295"/>
      <c r="H129" s="54"/>
      <c r="I129" s="70">
        <v>0</v>
      </c>
      <c r="J129" s="484"/>
      <c r="K129" s="484"/>
      <c r="L129" s="484"/>
      <c r="M129" s="484"/>
      <c r="N129" s="96"/>
      <c r="O129" s="96"/>
      <c r="P129" s="96"/>
      <c r="Q129" s="96"/>
      <c r="R129" s="96"/>
      <c r="S129" s="96"/>
      <c r="T129" s="96"/>
      <c r="U129" s="96"/>
      <c r="V129" s="96"/>
      <c r="W129" s="96"/>
      <c r="X129" s="96"/>
      <c r="Y129" s="96"/>
      <c r="Z129" s="96"/>
    </row>
    <row r="130" spans="1:99" s="97" customFormat="1" x14ac:dyDescent="0.25">
      <c r="A130" s="92"/>
      <c r="B130" s="277">
        <v>7.7</v>
      </c>
      <c r="C130" s="217" t="s">
        <v>110</v>
      </c>
      <c r="D130" s="47"/>
      <c r="E130" s="47"/>
      <c r="F130" s="76"/>
      <c r="G130" s="294"/>
      <c r="H130" s="76"/>
      <c r="I130" s="218" t="s">
        <v>111</v>
      </c>
      <c r="J130" s="484"/>
      <c r="K130" s="484"/>
      <c r="L130" s="484"/>
      <c r="M130" s="484"/>
      <c r="N130" s="96"/>
      <c r="O130" s="96"/>
      <c r="P130" s="96"/>
      <c r="Q130" s="96"/>
      <c r="R130" s="96"/>
      <c r="S130" s="96"/>
      <c r="T130" s="96"/>
      <c r="U130" s="96"/>
      <c r="V130" s="96"/>
      <c r="W130" s="96"/>
      <c r="X130" s="96"/>
      <c r="Y130" s="96"/>
      <c r="Z130" s="96"/>
    </row>
    <row r="131" spans="1:99" s="97" customFormat="1" x14ac:dyDescent="0.25">
      <c r="A131" s="92"/>
      <c r="B131" s="279">
        <v>7.8</v>
      </c>
      <c r="C131" s="261" t="s">
        <v>508</v>
      </c>
      <c r="D131" s="47"/>
      <c r="E131" s="47"/>
      <c r="F131" s="76"/>
      <c r="G131" s="294"/>
      <c r="H131" s="76"/>
      <c r="I131" s="218" t="s">
        <v>111</v>
      </c>
      <c r="J131" s="484"/>
      <c r="K131" s="484"/>
      <c r="L131" s="484"/>
      <c r="M131" s="484"/>
      <c r="N131" s="96"/>
      <c r="O131" s="96"/>
      <c r="P131" s="96"/>
      <c r="Q131" s="96"/>
      <c r="R131" s="96"/>
      <c r="S131" s="96"/>
      <c r="T131" s="96"/>
      <c r="U131" s="96"/>
      <c r="V131" s="96"/>
      <c r="W131" s="96"/>
      <c r="X131" s="96"/>
      <c r="Y131" s="96"/>
      <c r="Z131" s="96"/>
    </row>
    <row r="132" spans="1:99" s="97" customFormat="1" ht="30" x14ac:dyDescent="0.25">
      <c r="A132" s="92"/>
      <c r="B132" s="277" t="s">
        <v>64</v>
      </c>
      <c r="C132" s="217" t="s">
        <v>509</v>
      </c>
      <c r="D132" s="47"/>
      <c r="E132" s="47"/>
      <c r="F132" s="76"/>
      <c r="G132" s="294"/>
      <c r="H132" s="76"/>
      <c r="I132" s="218" t="s">
        <v>111</v>
      </c>
      <c r="J132" s="484"/>
      <c r="K132" s="484"/>
      <c r="L132" s="484"/>
      <c r="M132" s="484"/>
      <c r="N132" s="96"/>
      <c r="O132" s="96"/>
      <c r="P132" s="96"/>
      <c r="Q132" s="96"/>
      <c r="R132" s="96"/>
      <c r="S132" s="96"/>
      <c r="T132" s="96"/>
      <c r="U132" s="96"/>
      <c r="V132" s="96"/>
      <c r="W132" s="96"/>
      <c r="X132" s="96"/>
      <c r="Y132" s="96"/>
      <c r="Z132" s="96"/>
    </row>
    <row r="133" spans="1:99" s="97" customFormat="1" ht="30" x14ac:dyDescent="0.25">
      <c r="A133" s="92"/>
      <c r="B133" s="279" t="s">
        <v>66</v>
      </c>
      <c r="C133" s="261" t="s">
        <v>510</v>
      </c>
      <c r="D133" s="47"/>
      <c r="E133" s="47"/>
      <c r="F133" s="76"/>
      <c r="G133" s="294"/>
      <c r="H133" s="76"/>
      <c r="I133" s="218" t="s">
        <v>111</v>
      </c>
      <c r="J133" s="484"/>
      <c r="K133" s="484"/>
      <c r="L133" s="484"/>
      <c r="M133" s="484"/>
      <c r="N133" s="96"/>
      <c r="O133" s="96"/>
      <c r="P133" s="96"/>
      <c r="Q133" s="96"/>
      <c r="R133" s="96"/>
      <c r="S133" s="96"/>
      <c r="T133" s="96"/>
      <c r="U133" s="96"/>
      <c r="V133" s="96"/>
      <c r="W133" s="96"/>
      <c r="X133" s="96"/>
      <c r="Y133" s="96"/>
      <c r="Z133" s="96"/>
    </row>
    <row r="134" spans="1:99" s="97" customFormat="1" ht="30" x14ac:dyDescent="0.25">
      <c r="A134" s="92"/>
      <c r="B134" s="277" t="s">
        <v>500</v>
      </c>
      <c r="C134" s="217" t="s">
        <v>511</v>
      </c>
      <c r="D134" s="47"/>
      <c r="E134" s="47"/>
      <c r="F134" s="76"/>
      <c r="G134" s="294"/>
      <c r="H134" s="76"/>
      <c r="I134" s="218" t="s">
        <v>111</v>
      </c>
      <c r="J134" s="484"/>
      <c r="K134" s="484"/>
      <c r="L134" s="484"/>
      <c r="M134" s="484"/>
      <c r="N134" s="96"/>
      <c r="O134" s="96"/>
      <c r="P134" s="96"/>
      <c r="Q134" s="96"/>
      <c r="R134" s="96"/>
      <c r="S134" s="96"/>
      <c r="T134" s="96"/>
      <c r="U134" s="96"/>
      <c r="V134" s="96"/>
      <c r="W134" s="96"/>
      <c r="X134" s="96"/>
      <c r="Y134" s="96"/>
      <c r="Z134" s="96"/>
    </row>
    <row r="135" spans="1:99" s="97" customFormat="1" ht="60" x14ac:dyDescent="0.25">
      <c r="A135" s="92"/>
      <c r="B135" s="280" t="s">
        <v>501</v>
      </c>
      <c r="C135" s="261" t="s">
        <v>512</v>
      </c>
      <c r="D135" s="47"/>
      <c r="E135" s="47"/>
      <c r="F135" s="76"/>
      <c r="G135" s="294"/>
      <c r="H135" s="76"/>
      <c r="I135" s="218" t="s">
        <v>111</v>
      </c>
      <c r="J135" s="484"/>
      <c r="K135" s="484"/>
      <c r="L135" s="484"/>
      <c r="M135" s="484"/>
      <c r="N135" s="96"/>
      <c r="O135" s="96"/>
      <c r="P135" s="96"/>
      <c r="Q135" s="96"/>
      <c r="R135" s="96"/>
      <c r="S135" s="96"/>
      <c r="T135" s="96"/>
      <c r="U135" s="96"/>
      <c r="V135" s="96"/>
      <c r="W135" s="96"/>
      <c r="X135" s="96"/>
      <c r="Y135" s="96"/>
      <c r="Z135" s="96"/>
    </row>
    <row r="136" spans="1:99" s="97" customFormat="1" ht="45" x14ac:dyDescent="0.25">
      <c r="A136" s="92"/>
      <c r="B136" s="277">
        <v>7.11</v>
      </c>
      <c r="C136" s="217" t="s">
        <v>513</v>
      </c>
      <c r="D136" s="47"/>
      <c r="E136" s="47"/>
      <c r="F136" s="76"/>
      <c r="G136" s="294"/>
      <c r="H136" s="76"/>
      <c r="I136" s="218" t="s">
        <v>111</v>
      </c>
      <c r="J136" s="484"/>
      <c r="K136" s="484"/>
      <c r="L136" s="484"/>
      <c r="M136" s="484"/>
      <c r="N136" s="96"/>
      <c r="O136" s="96"/>
      <c r="P136" s="96"/>
      <c r="Q136" s="96"/>
      <c r="R136" s="96"/>
      <c r="S136" s="96"/>
      <c r="T136" s="96"/>
      <c r="U136" s="96"/>
      <c r="V136" s="96"/>
      <c r="W136" s="96"/>
      <c r="X136" s="96"/>
      <c r="Y136" s="96"/>
      <c r="Z136" s="96"/>
    </row>
    <row r="137" spans="1:99" s="97" customFormat="1" ht="75" x14ac:dyDescent="0.25">
      <c r="A137" s="92"/>
      <c r="B137" s="279">
        <v>7.12</v>
      </c>
      <c r="C137" s="261" t="s">
        <v>514</v>
      </c>
      <c r="D137" s="47"/>
      <c r="E137" s="47"/>
      <c r="F137" s="76"/>
      <c r="G137" s="294"/>
      <c r="H137" s="76"/>
      <c r="I137" s="218" t="s">
        <v>111</v>
      </c>
      <c r="J137" s="484"/>
      <c r="K137" s="484"/>
      <c r="L137" s="484"/>
      <c r="M137" s="484"/>
      <c r="N137" s="96"/>
      <c r="O137" s="96"/>
      <c r="P137" s="96"/>
      <c r="Q137" s="96"/>
      <c r="R137" s="96"/>
      <c r="S137" s="96"/>
      <c r="T137" s="96"/>
      <c r="U137" s="96"/>
      <c r="V137" s="96"/>
      <c r="W137" s="96"/>
      <c r="X137" s="96"/>
      <c r="Y137" s="96"/>
      <c r="Z137" s="96"/>
    </row>
    <row r="138" spans="1:99" s="97" customFormat="1" ht="24.75" customHeight="1" x14ac:dyDescent="0.25">
      <c r="A138" s="92"/>
      <c r="B138" s="277">
        <v>7.13</v>
      </c>
      <c r="C138" s="217" t="s">
        <v>515</v>
      </c>
      <c r="D138" s="47"/>
      <c r="E138" s="47"/>
      <c r="F138" s="76"/>
      <c r="G138" s="294"/>
      <c r="H138" s="76"/>
      <c r="I138" s="218" t="s">
        <v>111</v>
      </c>
      <c r="J138" s="484"/>
      <c r="K138" s="484"/>
      <c r="L138" s="484"/>
      <c r="M138" s="484"/>
      <c r="N138" s="96"/>
      <c r="O138" s="96"/>
      <c r="P138" s="96"/>
      <c r="Q138" s="96"/>
      <c r="R138" s="96"/>
      <c r="S138" s="96"/>
      <c r="T138" s="96"/>
      <c r="U138" s="96"/>
      <c r="V138" s="96"/>
      <c r="W138" s="96"/>
      <c r="X138" s="96"/>
      <c r="Y138" s="96"/>
      <c r="Z138" s="96"/>
    </row>
    <row r="139" spans="1:99" s="97" customFormat="1" ht="30" x14ac:dyDescent="0.25">
      <c r="A139" s="92"/>
      <c r="B139" s="279">
        <v>7.14</v>
      </c>
      <c r="C139" s="261" t="s">
        <v>516</v>
      </c>
      <c r="D139" s="47" t="s">
        <v>239</v>
      </c>
      <c r="E139" s="47"/>
      <c r="F139" s="76"/>
      <c r="G139" s="294"/>
      <c r="H139" s="76"/>
      <c r="I139" s="218" t="s">
        <v>111</v>
      </c>
      <c r="J139" s="484"/>
      <c r="K139" s="484"/>
      <c r="L139" s="484"/>
      <c r="M139" s="484"/>
      <c r="N139" s="96"/>
      <c r="O139" s="96"/>
      <c r="P139" s="96"/>
      <c r="Q139" s="96"/>
      <c r="R139" s="96"/>
      <c r="S139" s="96"/>
      <c r="T139" s="96"/>
      <c r="U139" s="96"/>
      <c r="V139" s="96"/>
      <c r="W139" s="96"/>
      <c r="X139" s="96"/>
      <c r="Y139" s="96"/>
      <c r="Z139" s="96"/>
    </row>
    <row r="140" spans="1:99" s="97" customFormat="1" ht="69" customHeight="1" x14ac:dyDescent="0.25">
      <c r="A140" s="92"/>
      <c r="B140" s="277">
        <v>7.15</v>
      </c>
      <c r="C140" s="217" t="s">
        <v>517</v>
      </c>
      <c r="D140" s="47"/>
      <c r="E140" s="47"/>
      <c r="F140" s="76"/>
      <c r="G140" s="294"/>
      <c r="H140" s="76"/>
      <c r="I140" s="218" t="s">
        <v>111</v>
      </c>
      <c r="J140" s="484"/>
      <c r="K140" s="484"/>
      <c r="L140" s="484"/>
      <c r="M140" s="484"/>
      <c r="N140" s="96"/>
      <c r="O140" s="96"/>
      <c r="P140" s="96"/>
      <c r="Q140" s="96"/>
      <c r="R140" s="96"/>
      <c r="S140" s="96"/>
      <c r="T140" s="96"/>
      <c r="U140" s="96"/>
      <c r="V140" s="96"/>
      <c r="W140" s="96"/>
      <c r="X140" s="96"/>
      <c r="Y140" s="96"/>
      <c r="Z140" s="96"/>
    </row>
    <row r="141" spans="1:99" s="97" customFormat="1" ht="15.75" thickBot="1" x14ac:dyDescent="0.3">
      <c r="A141" s="92"/>
      <c r="B141" s="278">
        <v>7.16</v>
      </c>
      <c r="C141" s="264" t="s">
        <v>518</v>
      </c>
      <c r="D141" s="49"/>
      <c r="E141" s="49"/>
      <c r="F141" s="54"/>
      <c r="G141" s="295"/>
      <c r="H141" s="54"/>
      <c r="I141" s="69">
        <v>0</v>
      </c>
      <c r="J141" s="484"/>
      <c r="K141" s="484"/>
      <c r="L141" s="484"/>
      <c r="M141" s="484"/>
      <c r="N141" s="96"/>
      <c r="O141" s="96"/>
      <c r="P141" s="96"/>
      <c r="Q141" s="96"/>
      <c r="R141" s="96"/>
      <c r="S141" s="96"/>
      <c r="T141" s="96"/>
      <c r="U141" s="96"/>
      <c r="V141" s="96"/>
      <c r="W141" s="96"/>
      <c r="X141" s="96"/>
      <c r="Y141" s="96"/>
      <c r="Z141" s="96"/>
    </row>
    <row r="142" spans="1:99" s="97" customFormat="1" ht="28.5" customHeight="1" x14ac:dyDescent="0.25">
      <c r="A142" s="19"/>
      <c r="B142" s="271"/>
      <c r="C142" s="272"/>
      <c r="D142" s="272"/>
      <c r="E142" s="126"/>
      <c r="F142" s="126"/>
      <c r="G142" s="272"/>
      <c r="H142" s="225"/>
      <c r="I142" s="273">
        <f>SUM(I123,I125,I127,I129,I141)</f>
        <v>0</v>
      </c>
      <c r="J142" s="19"/>
      <c r="K142" s="19"/>
      <c r="L142" s="19"/>
      <c r="M142" s="19"/>
      <c r="N142" s="19"/>
      <c r="O142" s="96"/>
      <c r="P142" s="96"/>
      <c r="Q142" s="96"/>
      <c r="R142" s="96"/>
      <c r="S142" s="96"/>
      <c r="T142" s="145"/>
      <c r="U142" s="145"/>
      <c r="V142" s="96"/>
      <c r="W142" s="96"/>
      <c r="X142" s="145"/>
      <c r="Y142" s="145"/>
      <c r="Z142" s="145"/>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c r="CD142" s="156"/>
      <c r="CE142" s="156"/>
      <c r="CF142" s="156"/>
      <c r="CG142" s="156"/>
      <c r="CH142" s="156"/>
      <c r="CI142" s="156"/>
      <c r="CJ142" s="156"/>
      <c r="CK142" s="156"/>
      <c r="CL142" s="156"/>
      <c r="CM142" s="156"/>
    </row>
    <row r="143" spans="1:99" s="97" customFormat="1" ht="15.75" customHeight="1" thickBot="1" x14ac:dyDescent="0.3">
      <c r="A143" s="19"/>
      <c r="B143" s="274"/>
      <c r="C143" s="223"/>
      <c r="D143" s="223"/>
      <c r="E143" s="124"/>
      <c r="F143" s="126"/>
      <c r="G143" s="223"/>
      <c r="H143" s="275"/>
      <c r="I143" s="227" t="s">
        <v>555</v>
      </c>
      <c r="J143" s="19"/>
      <c r="K143" s="19"/>
      <c r="L143" s="19"/>
      <c r="M143" s="19"/>
      <c r="N143" s="19"/>
      <c r="O143" s="96"/>
      <c r="P143" s="145"/>
      <c r="Q143" s="145"/>
      <c r="R143" s="145"/>
      <c r="S143" s="145"/>
      <c r="T143" s="145"/>
      <c r="U143" s="145"/>
      <c r="V143" s="145"/>
      <c r="W143" s="145"/>
      <c r="X143" s="145"/>
      <c r="Y143" s="145"/>
      <c r="Z143" s="145"/>
      <c r="AA143" s="156"/>
      <c r="AB143" s="156"/>
      <c r="AC143" s="156"/>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c r="BG143" s="145"/>
      <c r="BH143" s="145"/>
      <c r="BI143" s="145"/>
      <c r="BJ143" s="145"/>
      <c r="BK143" s="145"/>
      <c r="BL143" s="145"/>
      <c r="BM143" s="145"/>
      <c r="BN143" s="145"/>
      <c r="BO143" s="145"/>
      <c r="BP143" s="145"/>
      <c r="BQ143" s="145"/>
      <c r="BR143" s="145"/>
      <c r="BS143" s="145"/>
      <c r="BT143" s="145"/>
      <c r="BU143" s="145"/>
      <c r="BV143" s="145"/>
      <c r="BW143" s="145"/>
      <c r="BX143" s="145"/>
      <c r="BY143" s="145"/>
      <c r="BZ143" s="145"/>
      <c r="CA143" s="145"/>
      <c r="CB143" s="145"/>
      <c r="CC143" s="145"/>
      <c r="CD143" s="145"/>
      <c r="CE143" s="145"/>
      <c r="CF143" s="145"/>
      <c r="CG143" s="145"/>
      <c r="CH143" s="145"/>
      <c r="CI143" s="145"/>
      <c r="CJ143" s="145"/>
      <c r="CK143" s="145"/>
      <c r="CL143" s="145"/>
      <c r="CM143" s="145"/>
    </row>
    <row r="144" spans="1:99" s="97" customFormat="1" ht="9" customHeight="1" x14ac:dyDescent="0.25">
      <c r="A144" s="19"/>
      <c r="B144" s="683"/>
      <c r="C144" s="683"/>
      <c r="D144" s="683"/>
      <c r="E144" s="683"/>
      <c r="F144" s="683"/>
      <c r="G144" s="683"/>
      <c r="H144" s="683"/>
      <c r="I144" s="683"/>
      <c r="J144" s="92"/>
      <c r="K144" s="92"/>
      <c r="L144" s="92"/>
      <c r="M144" s="92"/>
      <c r="N144" s="92"/>
      <c r="O144" s="96"/>
      <c r="P144" s="145"/>
      <c r="Q144" s="145"/>
      <c r="R144" s="145"/>
      <c r="S144" s="145"/>
      <c r="T144" s="96"/>
      <c r="U144" s="96"/>
      <c r="V144" s="145"/>
      <c r="W144" s="145"/>
      <c r="X144" s="96"/>
      <c r="Y144" s="96"/>
      <c r="Z144" s="96"/>
      <c r="AA144" s="145"/>
      <c r="AB144" s="145"/>
      <c r="AC144" s="145"/>
      <c r="CN144" s="156"/>
      <c r="CO144" s="156"/>
      <c r="CP144" s="156"/>
      <c r="CQ144" s="156"/>
      <c r="CR144" s="156"/>
      <c r="CS144" s="156"/>
      <c r="CT144" s="156"/>
      <c r="CU144" s="156"/>
    </row>
    <row r="145" spans="1:99" ht="24.75" customHeight="1" x14ac:dyDescent="0.25">
      <c r="B145" s="628" t="s">
        <v>432</v>
      </c>
      <c r="C145" s="629"/>
      <c r="D145" s="629"/>
      <c r="E145" s="629"/>
      <c r="F145" s="629"/>
      <c r="G145" s="629"/>
      <c r="H145" s="629"/>
      <c r="I145" s="629"/>
      <c r="J145" s="481"/>
      <c r="K145" s="482"/>
      <c r="L145" s="482"/>
      <c r="M145" s="482"/>
      <c r="N145" s="187"/>
      <c r="P145" s="96"/>
      <c r="Q145" s="96"/>
      <c r="R145" s="96"/>
      <c r="S145" s="96"/>
      <c r="T145" s="86"/>
      <c r="U145" s="86"/>
      <c r="V145" s="96"/>
      <c r="W145" s="96"/>
      <c r="X145" s="86"/>
      <c r="Y145" s="86"/>
      <c r="Z145" s="86"/>
      <c r="AA145" s="97"/>
      <c r="AB145" s="97"/>
      <c r="AC145" s="97"/>
      <c r="AD145" s="87"/>
      <c r="AE145" s="87"/>
      <c r="AF145" s="87"/>
      <c r="AG145" s="8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87"/>
      <c r="BR145" s="87"/>
      <c r="BS145" s="87"/>
      <c r="BT145" s="87"/>
      <c r="BU145" s="87"/>
      <c r="BV145" s="87"/>
      <c r="BW145" s="87"/>
      <c r="BX145" s="87"/>
      <c r="BY145" s="87"/>
      <c r="BZ145" s="87"/>
      <c r="CA145" s="87"/>
      <c r="CB145" s="87"/>
      <c r="CC145" s="87"/>
      <c r="CD145" s="87"/>
      <c r="CE145" s="87"/>
      <c r="CF145" s="87"/>
      <c r="CG145" s="87"/>
      <c r="CH145" s="87"/>
      <c r="CI145" s="87"/>
      <c r="CJ145" s="87"/>
      <c r="CK145" s="87"/>
      <c r="CL145" s="87"/>
      <c r="CM145" s="87"/>
      <c r="CN145" s="145"/>
      <c r="CO145" s="145"/>
      <c r="CP145" s="145"/>
      <c r="CQ145" s="145"/>
      <c r="CR145" s="145"/>
      <c r="CS145" s="145"/>
      <c r="CT145" s="145"/>
      <c r="CU145" s="145"/>
    </row>
    <row r="146" spans="1:99" s="145" customFormat="1" ht="6" customHeight="1" x14ac:dyDescent="0.25">
      <c r="A146" s="136"/>
      <c r="B146" s="252"/>
      <c r="C146" s="253"/>
      <c r="D146" s="253"/>
      <c r="E146" s="253"/>
      <c r="F146" s="253"/>
      <c r="G146" s="253"/>
      <c r="H146" s="253"/>
      <c r="I146" s="253"/>
      <c r="J146" s="187"/>
      <c r="K146" s="187"/>
      <c r="L146" s="187"/>
      <c r="M146" s="187"/>
      <c r="N146" s="187"/>
      <c r="P146" s="86"/>
      <c r="Q146" s="86"/>
      <c r="R146" s="86"/>
      <c r="S146" s="86"/>
      <c r="T146" s="96"/>
      <c r="U146" s="96"/>
      <c r="V146" s="86"/>
      <c r="W146" s="86"/>
      <c r="X146" s="96"/>
      <c r="Y146" s="96"/>
      <c r="Z146" s="96"/>
      <c r="AA146" s="87"/>
      <c r="AB146" s="87"/>
      <c r="AC146" s="8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row>
    <row r="147" spans="1:99" s="97" customFormat="1" ht="28.5" customHeight="1" x14ac:dyDescent="0.25">
      <c r="A147" s="254"/>
      <c r="B147" s="255"/>
      <c r="C147" s="602" t="s">
        <v>112</v>
      </c>
      <c r="D147" s="604" t="s">
        <v>655</v>
      </c>
      <c r="E147" s="604" t="s">
        <v>559</v>
      </c>
      <c r="F147" s="604" t="s">
        <v>553</v>
      </c>
      <c r="G147" s="651"/>
      <c r="H147" s="604" t="s">
        <v>109</v>
      </c>
      <c r="I147" s="604" t="s">
        <v>555</v>
      </c>
      <c r="J147" s="708" t="s">
        <v>215</v>
      </c>
      <c r="K147" s="707" t="s">
        <v>216</v>
      </c>
      <c r="L147" s="707" t="s">
        <v>217</v>
      </c>
      <c r="M147" s="707" t="s">
        <v>214</v>
      </c>
      <c r="N147" s="478"/>
      <c r="O147" s="96"/>
      <c r="P147" s="96"/>
      <c r="Q147" s="96"/>
      <c r="R147" s="96"/>
      <c r="S147" s="96"/>
      <c r="T147" s="96"/>
      <c r="U147" s="96"/>
      <c r="V147" s="96"/>
      <c r="W147" s="96"/>
      <c r="X147" s="96"/>
      <c r="Y147" s="96"/>
      <c r="Z147" s="96"/>
      <c r="CN147" s="87"/>
      <c r="CO147" s="87"/>
      <c r="CP147" s="87"/>
      <c r="CQ147" s="87"/>
      <c r="CR147" s="87"/>
      <c r="CS147" s="87"/>
      <c r="CT147" s="87"/>
      <c r="CU147" s="87"/>
    </row>
    <row r="148" spans="1:99" s="87" customFormat="1" ht="48" customHeight="1" thickBot="1" x14ac:dyDescent="0.3">
      <c r="A148" s="254"/>
      <c r="B148" s="254"/>
      <c r="C148" s="603"/>
      <c r="D148" s="605"/>
      <c r="E148" s="605"/>
      <c r="F148" s="256" t="s">
        <v>552</v>
      </c>
      <c r="G148" s="256" t="s">
        <v>654</v>
      </c>
      <c r="H148" s="627"/>
      <c r="I148" s="627"/>
      <c r="J148" s="708"/>
      <c r="K148" s="707"/>
      <c r="L148" s="707"/>
      <c r="M148" s="707"/>
      <c r="N148" s="479"/>
      <c r="O148" s="86"/>
      <c r="P148" s="96"/>
      <c r="Q148" s="96"/>
      <c r="R148" s="96"/>
      <c r="S148" s="96"/>
      <c r="T148" s="96"/>
      <c r="U148" s="96"/>
      <c r="V148" s="96"/>
      <c r="W148" s="96"/>
      <c r="X148" s="96"/>
      <c r="Y148" s="96"/>
      <c r="Z148" s="96"/>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row>
    <row r="149" spans="1:99" s="97" customFormat="1" ht="43.5" customHeight="1" x14ac:dyDescent="0.25">
      <c r="A149" s="92"/>
      <c r="B149" s="276">
        <v>8.1</v>
      </c>
      <c r="C149" s="214" t="s">
        <v>519</v>
      </c>
      <c r="D149" s="46" t="s">
        <v>312</v>
      </c>
      <c r="E149" s="46"/>
      <c r="F149" s="43"/>
      <c r="G149" s="293"/>
      <c r="H149" s="43"/>
      <c r="I149" s="237" t="s">
        <v>111</v>
      </c>
      <c r="J149" s="484"/>
      <c r="K149" s="484"/>
      <c r="L149" s="484"/>
      <c r="M149" s="484"/>
      <c r="N149" s="96"/>
      <c r="O149" s="96"/>
      <c r="P149" s="96"/>
      <c r="Q149" s="96"/>
      <c r="R149" s="96"/>
      <c r="S149" s="96"/>
      <c r="T149" s="96"/>
      <c r="U149" s="96"/>
      <c r="V149" s="96"/>
      <c r="W149" s="96"/>
      <c r="X149" s="96"/>
      <c r="Y149" s="96"/>
      <c r="Z149" s="96"/>
    </row>
    <row r="150" spans="1:99" s="97" customFormat="1" ht="30" x14ac:dyDescent="0.25">
      <c r="A150" s="92"/>
      <c r="B150" s="277">
        <v>8.1999999999999993</v>
      </c>
      <c r="C150" s="217" t="s">
        <v>520</v>
      </c>
      <c r="D150" s="47" t="s">
        <v>312</v>
      </c>
      <c r="E150" s="47"/>
      <c r="F150" s="76"/>
      <c r="G150" s="294"/>
      <c r="H150" s="76"/>
      <c r="I150" s="218" t="s">
        <v>111</v>
      </c>
      <c r="J150" s="484"/>
      <c r="K150" s="484"/>
      <c r="L150" s="484"/>
      <c r="M150" s="484"/>
      <c r="N150" s="96"/>
      <c r="O150" s="96"/>
      <c r="P150" s="96"/>
      <c r="Q150" s="96"/>
      <c r="R150" s="96"/>
      <c r="S150" s="96"/>
      <c r="T150" s="96"/>
      <c r="U150" s="96"/>
      <c r="V150" s="96"/>
      <c r="W150" s="96"/>
      <c r="X150" s="96"/>
      <c r="Y150" s="96"/>
      <c r="Z150" s="96"/>
    </row>
    <row r="151" spans="1:99" s="97" customFormat="1" ht="46.5" customHeight="1" x14ac:dyDescent="0.25">
      <c r="A151" s="92"/>
      <c r="B151" s="279">
        <v>8.3000000000000007</v>
      </c>
      <c r="C151" s="261" t="s">
        <v>521</v>
      </c>
      <c r="D151" s="47" t="s">
        <v>312</v>
      </c>
      <c r="E151" s="47"/>
      <c r="F151" s="76"/>
      <c r="G151" s="294"/>
      <c r="H151" s="76"/>
      <c r="I151" s="218" t="s">
        <v>111</v>
      </c>
      <c r="J151" s="484"/>
      <c r="K151" s="484"/>
      <c r="L151" s="484"/>
      <c r="M151" s="484"/>
      <c r="N151" s="96"/>
      <c r="O151" s="96"/>
      <c r="P151" s="96"/>
      <c r="Q151" s="96"/>
      <c r="R151" s="96"/>
      <c r="S151" s="96"/>
      <c r="T151" s="96"/>
      <c r="U151" s="96"/>
      <c r="V151" s="96"/>
      <c r="W151" s="96"/>
      <c r="X151" s="96"/>
      <c r="Y151" s="96"/>
      <c r="Z151" s="96"/>
    </row>
    <row r="152" spans="1:99" s="97" customFormat="1" ht="30.75" thickBot="1" x14ac:dyDescent="0.3">
      <c r="A152" s="92"/>
      <c r="B152" s="281">
        <v>8.4</v>
      </c>
      <c r="C152" s="220" t="s">
        <v>522</v>
      </c>
      <c r="D152" s="49"/>
      <c r="E152" s="55"/>
      <c r="F152" s="54"/>
      <c r="G152" s="297"/>
      <c r="H152" s="54"/>
      <c r="I152" s="68">
        <v>0</v>
      </c>
      <c r="J152" s="484"/>
      <c r="K152" s="484"/>
      <c r="L152" s="484"/>
      <c r="M152" s="484"/>
      <c r="N152" s="96"/>
      <c r="O152" s="96"/>
      <c r="P152" s="96"/>
      <c r="Q152" s="96"/>
      <c r="R152" s="96"/>
      <c r="S152" s="96"/>
      <c r="T152" s="96"/>
      <c r="U152" s="96"/>
      <c r="V152" s="96"/>
      <c r="W152" s="96"/>
      <c r="X152" s="96"/>
      <c r="Y152" s="96"/>
      <c r="Z152" s="96"/>
    </row>
    <row r="153" spans="1:99" s="97" customFormat="1" ht="28.5" customHeight="1" x14ac:dyDescent="0.25">
      <c r="A153" s="19"/>
      <c r="B153" s="271"/>
      <c r="C153" s="272"/>
      <c r="D153" s="272"/>
      <c r="E153" s="126"/>
      <c r="F153" s="126"/>
      <c r="G153" s="272"/>
      <c r="H153" s="225"/>
      <c r="I153" s="273">
        <f>SUM(I152)</f>
        <v>0</v>
      </c>
      <c r="J153" s="19"/>
      <c r="K153" s="19"/>
      <c r="L153" s="19"/>
      <c r="M153" s="19"/>
      <c r="N153" s="19"/>
      <c r="O153" s="96"/>
      <c r="P153" s="96"/>
      <c r="Q153" s="96"/>
      <c r="R153" s="96"/>
      <c r="S153" s="96"/>
      <c r="T153" s="96"/>
      <c r="U153" s="96"/>
      <c r="V153" s="96"/>
      <c r="W153" s="96"/>
      <c r="X153" s="96"/>
      <c r="Y153" s="96"/>
      <c r="Z153" s="96"/>
    </row>
    <row r="154" spans="1:99" s="97" customFormat="1" ht="15.75" thickBot="1" x14ac:dyDescent="0.3">
      <c r="A154" s="19"/>
      <c r="B154" s="274"/>
      <c r="C154" s="223"/>
      <c r="D154" s="223"/>
      <c r="E154" s="124"/>
      <c r="F154" s="126"/>
      <c r="G154" s="223"/>
      <c r="H154" s="275"/>
      <c r="I154" s="227" t="s">
        <v>555</v>
      </c>
      <c r="J154" s="19"/>
      <c r="K154" s="19"/>
      <c r="L154" s="19"/>
      <c r="M154" s="19"/>
      <c r="N154" s="19"/>
      <c r="O154" s="96"/>
      <c r="P154" s="96"/>
      <c r="Q154" s="96"/>
      <c r="R154" s="96"/>
      <c r="S154" s="96"/>
      <c r="T154" s="96"/>
      <c r="U154" s="96"/>
      <c r="V154" s="96"/>
      <c r="W154" s="96"/>
      <c r="X154" s="96"/>
      <c r="Y154" s="96"/>
      <c r="Z154" s="96"/>
    </row>
    <row r="155" spans="1:99" s="97" customFormat="1" ht="15.75" customHeight="1" thickBot="1" x14ac:dyDescent="0.3">
      <c r="A155" s="19"/>
      <c r="B155" s="274"/>
      <c r="C155" s="223"/>
      <c r="D155" s="223"/>
      <c r="E155" s="124"/>
      <c r="F155" s="275"/>
      <c r="G155" s="223"/>
      <c r="H155" s="275"/>
      <c r="I155" s="138"/>
      <c r="J155" s="19"/>
      <c r="K155" s="19"/>
      <c r="L155" s="19"/>
      <c r="M155" s="19"/>
      <c r="N155" s="19"/>
      <c r="O155" s="96"/>
      <c r="P155" s="96"/>
      <c r="Q155" s="96"/>
      <c r="R155" s="96"/>
      <c r="S155" s="96"/>
      <c r="T155" s="145"/>
      <c r="U155" s="145"/>
      <c r="V155" s="96"/>
      <c r="W155" s="96"/>
      <c r="X155" s="145"/>
      <c r="Y155" s="145"/>
      <c r="Z155" s="145"/>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c r="CA155" s="156"/>
      <c r="CB155" s="156"/>
      <c r="CC155" s="156"/>
      <c r="CD155" s="156"/>
      <c r="CE155" s="156"/>
      <c r="CF155" s="156"/>
      <c r="CG155" s="156"/>
      <c r="CH155" s="156"/>
      <c r="CI155" s="156"/>
      <c r="CJ155" s="156"/>
      <c r="CK155" s="156"/>
      <c r="CL155" s="156"/>
      <c r="CM155" s="156"/>
    </row>
    <row r="156" spans="1:99" s="97" customFormat="1" ht="18.75" x14ac:dyDescent="0.25">
      <c r="A156" s="92"/>
      <c r="B156" s="614" t="s">
        <v>433</v>
      </c>
      <c r="C156" s="614"/>
      <c r="D156" s="614"/>
      <c r="E156" s="614"/>
      <c r="F156" s="614"/>
      <c r="G156" s="614"/>
      <c r="H156" s="614"/>
      <c r="I156" s="616">
        <f>SUM(I32,I52,I65,I75,I97,I114,I142,I153)</f>
        <v>0</v>
      </c>
      <c r="J156" s="96"/>
      <c r="K156" s="96"/>
      <c r="L156" s="96"/>
      <c r="M156" s="96"/>
      <c r="N156" s="96"/>
      <c r="O156" s="96"/>
      <c r="P156" s="145"/>
      <c r="Q156" s="145"/>
      <c r="R156" s="145"/>
      <c r="S156" s="145"/>
      <c r="T156" s="145"/>
      <c r="U156" s="145"/>
      <c r="V156" s="145"/>
      <c r="W156" s="145"/>
      <c r="X156" s="145"/>
      <c r="Y156" s="145"/>
      <c r="Z156" s="145"/>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156"/>
      <c r="BY156" s="156"/>
      <c r="BZ156" s="156"/>
      <c r="CA156" s="156"/>
      <c r="CB156" s="156"/>
      <c r="CC156" s="156"/>
      <c r="CD156" s="156"/>
      <c r="CE156" s="156"/>
      <c r="CF156" s="156"/>
      <c r="CG156" s="156"/>
      <c r="CH156" s="156"/>
      <c r="CI156" s="156"/>
      <c r="CJ156" s="156"/>
      <c r="CK156" s="156"/>
      <c r="CL156" s="156"/>
      <c r="CM156" s="156"/>
    </row>
    <row r="157" spans="1:99" s="97" customFormat="1" ht="19.5" thickBot="1" x14ac:dyDescent="0.3">
      <c r="A157" s="92"/>
      <c r="B157" s="614" t="s">
        <v>434</v>
      </c>
      <c r="C157" s="615"/>
      <c r="D157" s="615"/>
      <c r="E157" s="615"/>
      <c r="F157" s="615"/>
      <c r="G157" s="615"/>
      <c r="H157" s="615"/>
      <c r="I157" s="617"/>
      <c r="J157" s="96"/>
      <c r="K157" s="96"/>
      <c r="L157" s="96"/>
      <c r="M157" s="96"/>
      <c r="N157" s="96"/>
      <c r="O157" s="96"/>
      <c r="P157" s="145"/>
      <c r="Q157" s="145"/>
      <c r="R157" s="145"/>
      <c r="S157" s="145"/>
      <c r="T157" s="282"/>
      <c r="U157" s="282"/>
      <c r="V157" s="145"/>
      <c r="W157" s="145"/>
      <c r="X157" s="282"/>
      <c r="Y157" s="282"/>
      <c r="Z157" s="282"/>
      <c r="AA157" s="156"/>
      <c r="AB157" s="156"/>
      <c r="AC157" s="156"/>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c r="BE157" s="283"/>
      <c r="BF157" s="283"/>
      <c r="BG157" s="283"/>
      <c r="BH157" s="283"/>
      <c r="BI157" s="283"/>
      <c r="BJ157" s="283"/>
      <c r="BK157" s="283"/>
      <c r="BL157" s="283"/>
      <c r="BM157" s="283"/>
      <c r="BN157" s="283"/>
      <c r="BO157" s="283"/>
      <c r="BP157" s="283"/>
      <c r="BQ157" s="283"/>
      <c r="BR157" s="283"/>
      <c r="BS157" s="283"/>
      <c r="BT157" s="283"/>
      <c r="BU157" s="283"/>
      <c r="BV157" s="283"/>
      <c r="BW157" s="283"/>
      <c r="BX157" s="283"/>
      <c r="BY157" s="283"/>
      <c r="BZ157" s="283"/>
      <c r="CA157" s="283"/>
      <c r="CB157" s="283"/>
      <c r="CC157" s="283"/>
      <c r="CD157" s="283"/>
      <c r="CE157" s="283"/>
      <c r="CF157" s="283"/>
      <c r="CG157" s="283"/>
      <c r="CH157" s="283"/>
      <c r="CI157" s="283"/>
      <c r="CJ157" s="283"/>
      <c r="CK157" s="283"/>
      <c r="CL157" s="283"/>
      <c r="CM157" s="283"/>
      <c r="CN157" s="156"/>
      <c r="CO157" s="156"/>
      <c r="CP157" s="156"/>
      <c r="CQ157" s="156"/>
      <c r="CR157" s="156"/>
      <c r="CS157" s="156"/>
      <c r="CT157" s="156"/>
      <c r="CU157" s="156"/>
    </row>
    <row r="158" spans="1:99" ht="29.25" customHeight="1" x14ac:dyDescent="0.25">
      <c r="B158" s="619"/>
      <c r="C158" s="619"/>
      <c r="D158" s="619"/>
      <c r="E158" s="619"/>
      <c r="F158" s="619"/>
      <c r="G158" s="619"/>
      <c r="H158" s="619"/>
      <c r="I158" s="138"/>
      <c r="P158" s="282"/>
      <c r="Q158" s="282"/>
      <c r="R158" s="282"/>
      <c r="S158" s="282"/>
      <c r="T158" s="108"/>
      <c r="U158" s="108"/>
      <c r="V158" s="282"/>
      <c r="W158" s="282"/>
      <c r="X158" s="108"/>
      <c r="Y158" s="108"/>
      <c r="Z158" s="108"/>
      <c r="AA158" s="283"/>
      <c r="AB158" s="283"/>
      <c r="AC158" s="283"/>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09"/>
      <c r="BV158" s="109"/>
      <c r="BW158" s="109"/>
      <c r="BX158" s="109"/>
      <c r="BY158" s="109"/>
      <c r="BZ158" s="109"/>
      <c r="CA158" s="109"/>
      <c r="CB158" s="109"/>
      <c r="CC158" s="109"/>
      <c r="CD158" s="109"/>
      <c r="CE158" s="109"/>
      <c r="CF158" s="109"/>
      <c r="CG158" s="109"/>
      <c r="CH158" s="109"/>
      <c r="CI158" s="109"/>
      <c r="CJ158" s="109"/>
      <c r="CK158" s="109"/>
      <c r="CL158" s="109"/>
      <c r="CM158" s="109"/>
    </row>
    <row r="159" spans="1:99" ht="29.25" customHeight="1" thickBot="1" x14ac:dyDescent="0.3">
      <c r="A159" s="187"/>
      <c r="B159" s="618"/>
      <c r="C159" s="618"/>
      <c r="D159" s="618"/>
      <c r="E159" s="618"/>
      <c r="F159" s="618"/>
      <c r="G159" s="618"/>
      <c r="H159" s="618"/>
      <c r="I159" s="618"/>
      <c r="P159" s="108"/>
      <c r="Q159" s="108"/>
      <c r="R159" s="108"/>
      <c r="S159" s="108"/>
      <c r="V159" s="108"/>
      <c r="W159" s="108"/>
      <c r="AA159" s="109"/>
      <c r="AB159" s="109"/>
      <c r="AC159" s="109"/>
      <c r="CN159" s="283"/>
      <c r="CO159" s="283"/>
      <c r="CP159" s="283"/>
      <c r="CQ159" s="283"/>
      <c r="CR159" s="283"/>
      <c r="CS159" s="283"/>
      <c r="CT159" s="283"/>
      <c r="CU159" s="283"/>
    </row>
    <row r="160" spans="1:99" s="283" customFormat="1" ht="101.25" customHeight="1" thickBot="1" x14ac:dyDescent="0.3">
      <c r="A160" s="187"/>
      <c r="B160" s="609" t="s">
        <v>236</v>
      </c>
      <c r="C160" s="610"/>
      <c r="D160" s="611" t="s">
        <v>679</v>
      </c>
      <c r="E160" s="612"/>
      <c r="F160" s="612"/>
      <c r="G160" s="612"/>
      <c r="H160" s="612"/>
      <c r="I160" s="613"/>
      <c r="J160" s="282"/>
      <c r="K160" s="282"/>
      <c r="L160" s="282"/>
      <c r="M160" s="282"/>
      <c r="N160" s="282"/>
      <c r="O160" s="282"/>
      <c r="P160" s="145"/>
      <c r="Q160" s="145"/>
      <c r="R160" s="145"/>
      <c r="S160" s="145"/>
      <c r="T160" s="145"/>
      <c r="U160" s="145"/>
      <c r="V160" s="145"/>
      <c r="W160" s="145"/>
      <c r="X160" s="145"/>
      <c r="Y160" s="145"/>
      <c r="Z160" s="145"/>
      <c r="AA160" s="156"/>
      <c r="AB160" s="156"/>
      <c r="AC160" s="156"/>
      <c r="AD160" s="156"/>
      <c r="AE160" s="156"/>
      <c r="AF160" s="156"/>
      <c r="AG160" s="156"/>
      <c r="AH160" s="156"/>
      <c r="AI160" s="156"/>
      <c r="AJ160" s="156"/>
      <c r="AK160" s="156"/>
      <c r="AL160" s="156"/>
      <c r="AM160" s="156"/>
      <c r="AN160" s="156"/>
      <c r="AO160" s="156"/>
      <c r="AP160" s="156"/>
      <c r="AQ160" s="156"/>
      <c r="AR160" s="156"/>
      <c r="AS160" s="156"/>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156"/>
      <c r="BY160" s="156"/>
      <c r="BZ160" s="156"/>
      <c r="CA160" s="156"/>
      <c r="CB160" s="156"/>
      <c r="CC160" s="156"/>
      <c r="CD160" s="156"/>
      <c r="CE160" s="156"/>
      <c r="CF160" s="156"/>
      <c r="CG160" s="156"/>
      <c r="CH160" s="156"/>
      <c r="CI160" s="156"/>
      <c r="CJ160" s="156"/>
      <c r="CK160" s="156"/>
      <c r="CL160" s="156"/>
      <c r="CM160" s="156"/>
      <c r="CN160" s="109"/>
      <c r="CO160" s="109"/>
      <c r="CP160" s="109"/>
      <c r="CQ160" s="109"/>
      <c r="CR160" s="109"/>
      <c r="CS160" s="109"/>
      <c r="CT160" s="109"/>
      <c r="CU160" s="109"/>
    </row>
    <row r="161" spans="1:99" s="109" customFormat="1" ht="14.25" hidden="1" customHeight="1" x14ac:dyDescent="0.25">
      <c r="A161" s="284"/>
      <c r="B161" s="285"/>
      <c r="C161" s="286"/>
      <c r="D161" s="287"/>
      <c r="E161" s="287"/>
      <c r="F161" s="287"/>
      <c r="G161" s="287"/>
      <c r="H161" s="287"/>
      <c r="I161" s="288"/>
      <c r="J161" s="108"/>
      <c r="K161" s="108"/>
      <c r="L161" s="108"/>
      <c r="M161" s="108"/>
      <c r="N161" s="108"/>
      <c r="O161" s="108"/>
      <c r="P161" s="145"/>
      <c r="Q161" s="145"/>
      <c r="R161" s="145"/>
      <c r="S161" s="145"/>
      <c r="T161" s="398"/>
      <c r="U161" s="398"/>
      <c r="V161" s="145"/>
      <c r="W161" s="145"/>
      <c r="X161" s="398"/>
      <c r="Y161" s="398"/>
      <c r="Z161" s="398"/>
      <c r="AA161" s="156"/>
      <c r="AB161" s="156"/>
      <c r="AC161" s="156"/>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398"/>
      <c r="AY161" s="398"/>
      <c r="AZ161" s="398"/>
      <c r="BA161" s="398"/>
      <c r="BB161" s="398"/>
      <c r="BC161" s="398"/>
      <c r="BD161" s="399"/>
      <c r="BE161" s="399"/>
      <c r="BF161" s="399"/>
      <c r="BG161" s="399"/>
      <c r="BH161" s="399"/>
      <c r="BI161" s="399"/>
      <c r="BJ161" s="399"/>
      <c r="BK161" s="399"/>
      <c r="BL161" s="399"/>
      <c r="BM161" s="399"/>
      <c r="BN161" s="399"/>
      <c r="BO161" s="399"/>
      <c r="BP161" s="399"/>
      <c r="BQ161" s="399"/>
      <c r="BR161" s="399"/>
      <c r="BS161" s="399"/>
      <c r="BT161" s="399"/>
      <c r="BU161" s="399"/>
      <c r="BV161" s="399"/>
      <c r="BW161" s="399"/>
      <c r="BX161" s="399"/>
      <c r="BY161" s="399"/>
      <c r="BZ161" s="399"/>
      <c r="CA161" s="399"/>
      <c r="CB161" s="399"/>
      <c r="CC161" s="399"/>
      <c r="CD161" s="399"/>
      <c r="CE161" s="399"/>
      <c r="CF161" s="399"/>
      <c r="CG161" s="399"/>
      <c r="CH161" s="399"/>
      <c r="CI161" s="399"/>
      <c r="CJ161" s="399"/>
      <c r="CK161" s="399"/>
      <c r="CL161" s="399"/>
      <c r="CM161" s="399"/>
      <c r="CN161" s="156"/>
      <c r="CO161" s="156"/>
      <c r="CP161" s="156"/>
      <c r="CQ161" s="156"/>
      <c r="CR161" s="156"/>
      <c r="CS161" s="156"/>
      <c r="CT161" s="156"/>
      <c r="CU161" s="156"/>
    </row>
    <row r="162" spans="1:99" ht="6" customHeight="1" thickBot="1" x14ac:dyDescent="0.3">
      <c r="A162" s="116"/>
      <c r="B162" s="289"/>
      <c r="C162" s="289"/>
      <c r="D162" s="623"/>
      <c r="E162" s="623"/>
      <c r="F162" s="623"/>
      <c r="G162" s="623"/>
      <c r="H162" s="623"/>
      <c r="I162" s="623"/>
      <c r="P162" s="398"/>
      <c r="Q162" s="398"/>
      <c r="R162" s="398"/>
      <c r="S162" s="398"/>
      <c r="T162" s="398"/>
      <c r="U162" s="398"/>
      <c r="V162" s="398"/>
      <c r="W162" s="398"/>
      <c r="X162" s="398"/>
      <c r="Y162" s="398"/>
      <c r="Z162" s="398"/>
      <c r="AA162" s="398"/>
      <c r="AB162" s="398"/>
      <c r="AC162" s="398"/>
      <c r="AD162" s="398"/>
      <c r="AE162" s="398"/>
      <c r="AF162" s="398"/>
      <c r="AG162" s="398"/>
      <c r="AH162" s="398"/>
      <c r="AI162" s="398"/>
      <c r="AJ162" s="398"/>
      <c r="AK162" s="398"/>
      <c r="AL162" s="398"/>
      <c r="AM162" s="398"/>
      <c r="AN162" s="398"/>
      <c r="AO162" s="398"/>
      <c r="AP162" s="398"/>
      <c r="AQ162" s="398"/>
      <c r="AR162" s="398"/>
      <c r="AS162" s="398"/>
      <c r="AT162" s="398"/>
      <c r="AU162" s="398"/>
      <c r="AV162" s="398"/>
      <c r="AW162" s="398"/>
      <c r="AX162" s="398"/>
      <c r="AY162" s="398"/>
      <c r="AZ162" s="398"/>
      <c r="BA162" s="398"/>
      <c r="BB162" s="398"/>
      <c r="BC162" s="398"/>
      <c r="BD162" s="399"/>
      <c r="BE162" s="399"/>
      <c r="BF162" s="399"/>
      <c r="BG162" s="399"/>
      <c r="BH162" s="399"/>
      <c r="BI162" s="399"/>
      <c r="BJ162" s="399"/>
      <c r="BK162" s="399"/>
      <c r="BL162" s="399"/>
      <c r="BM162" s="399"/>
      <c r="BN162" s="399"/>
      <c r="BO162" s="399"/>
      <c r="BP162" s="399"/>
      <c r="BQ162" s="399"/>
      <c r="BR162" s="399"/>
      <c r="BS162" s="399"/>
      <c r="BT162" s="399"/>
      <c r="BU162" s="399"/>
      <c r="BV162" s="399"/>
      <c r="BW162" s="399"/>
      <c r="BX162" s="399"/>
      <c r="BY162" s="399"/>
      <c r="BZ162" s="399"/>
      <c r="CA162" s="399"/>
      <c r="CB162" s="399"/>
      <c r="CC162" s="399"/>
      <c r="CD162" s="399"/>
      <c r="CE162" s="399"/>
      <c r="CF162" s="399"/>
      <c r="CG162" s="399"/>
      <c r="CH162" s="399"/>
      <c r="CI162" s="399"/>
      <c r="CJ162" s="399"/>
      <c r="CK162" s="399"/>
      <c r="CL162" s="399"/>
      <c r="CM162" s="399"/>
    </row>
    <row r="163" spans="1:99" ht="15.75" customHeight="1" x14ac:dyDescent="0.25">
      <c r="A163" s="187"/>
      <c r="B163" s="606" t="s">
        <v>633</v>
      </c>
      <c r="C163" s="607"/>
      <c r="D163" s="607"/>
      <c r="E163" s="607"/>
      <c r="F163" s="607"/>
      <c r="G163" s="607"/>
      <c r="H163" s="607"/>
      <c r="I163" s="608"/>
      <c r="P163" s="398"/>
      <c r="Q163" s="398"/>
      <c r="R163" s="398"/>
      <c r="S163" s="398"/>
      <c r="T163" s="381"/>
      <c r="U163" s="381"/>
      <c r="V163" s="398"/>
      <c r="W163" s="398"/>
      <c r="X163" s="381"/>
      <c r="Y163" s="381"/>
      <c r="Z163" s="381"/>
      <c r="AA163" s="398"/>
      <c r="AB163" s="398"/>
      <c r="AC163" s="398"/>
      <c r="AD163" s="382"/>
      <c r="AE163" s="382"/>
      <c r="AF163" s="382"/>
      <c r="AG163" s="382"/>
      <c r="AH163" s="382"/>
      <c r="AI163" s="382"/>
      <c r="AJ163" s="382"/>
      <c r="AK163" s="382"/>
      <c r="AL163" s="382"/>
      <c r="AM163" s="382"/>
      <c r="AN163" s="382"/>
      <c r="AO163" s="382"/>
      <c r="AP163" s="382"/>
      <c r="AQ163" s="382"/>
      <c r="AR163" s="382"/>
      <c r="AS163" s="382"/>
      <c r="AT163" s="382"/>
      <c r="AU163" s="382"/>
      <c r="AV163" s="382"/>
      <c r="AW163" s="382"/>
      <c r="AX163" s="382"/>
      <c r="AY163" s="382"/>
      <c r="AZ163" s="382"/>
      <c r="BA163" s="382"/>
      <c r="BB163" s="382"/>
      <c r="BC163" s="382"/>
      <c r="BD163" s="382"/>
      <c r="BE163" s="382"/>
      <c r="BF163" s="382"/>
      <c r="BG163" s="382"/>
      <c r="BH163" s="382"/>
      <c r="BI163" s="382"/>
      <c r="BJ163" s="382"/>
      <c r="BK163" s="382"/>
      <c r="BL163" s="382"/>
      <c r="BM163" s="382"/>
      <c r="BN163" s="382"/>
      <c r="BO163" s="382"/>
      <c r="BP163" s="382"/>
      <c r="BQ163" s="382"/>
      <c r="BR163" s="382"/>
      <c r="BS163" s="382"/>
      <c r="BT163" s="382"/>
      <c r="BU163" s="382"/>
      <c r="BV163" s="382"/>
      <c r="BW163" s="382"/>
      <c r="BX163" s="382"/>
      <c r="BY163" s="382"/>
      <c r="BZ163" s="382"/>
      <c r="CA163" s="382"/>
      <c r="CB163" s="382"/>
      <c r="CC163" s="382"/>
      <c r="CD163" s="382"/>
      <c r="CE163" s="382"/>
      <c r="CF163" s="382"/>
      <c r="CG163" s="382"/>
      <c r="CH163" s="382"/>
      <c r="CI163" s="382"/>
      <c r="CJ163" s="382"/>
      <c r="CK163" s="382"/>
      <c r="CL163" s="382"/>
      <c r="CM163" s="382"/>
      <c r="CN163" s="399"/>
      <c r="CO163" s="399"/>
      <c r="CP163" s="399"/>
      <c r="CQ163" s="399"/>
      <c r="CR163" s="399"/>
      <c r="CS163" s="399"/>
      <c r="CT163" s="399"/>
      <c r="CU163" s="399"/>
    </row>
    <row r="164" spans="1:99" s="399" customFormat="1" ht="36.75" customHeight="1" x14ac:dyDescent="0.2">
      <c r="B164" s="702" t="s">
        <v>651</v>
      </c>
      <c r="C164" s="703"/>
      <c r="D164" s="703"/>
      <c r="E164" s="703"/>
      <c r="F164" s="703"/>
      <c r="G164" s="703"/>
      <c r="H164" s="703"/>
      <c r="I164" s="704"/>
      <c r="J164" s="398"/>
      <c r="K164" s="398"/>
      <c r="L164" s="398"/>
      <c r="M164" s="398"/>
      <c r="N164" s="398"/>
      <c r="O164" s="398"/>
      <c r="P164" s="381"/>
      <c r="Q164" s="381"/>
      <c r="R164" s="381"/>
      <c r="S164" s="381"/>
      <c r="T164" s="381"/>
      <c r="U164" s="381"/>
      <c r="V164" s="381"/>
      <c r="W164" s="381"/>
      <c r="X164" s="381"/>
      <c r="Y164" s="381"/>
      <c r="Z164" s="381"/>
      <c r="AA164" s="382"/>
      <c r="AB164" s="382"/>
      <c r="AC164" s="382"/>
      <c r="AD164" s="382"/>
      <c r="AE164" s="382"/>
      <c r="AF164" s="382"/>
      <c r="AG164" s="382"/>
      <c r="AH164" s="382"/>
      <c r="AI164" s="382"/>
      <c r="AJ164" s="382"/>
      <c r="AK164" s="382"/>
      <c r="AL164" s="382"/>
      <c r="AM164" s="382"/>
      <c r="AN164" s="382"/>
      <c r="AO164" s="382"/>
      <c r="AP164" s="382"/>
      <c r="AQ164" s="382"/>
      <c r="AR164" s="382"/>
      <c r="AS164" s="382"/>
      <c r="AT164" s="382"/>
      <c r="AU164" s="382"/>
      <c r="AV164" s="382"/>
      <c r="AW164" s="382"/>
      <c r="AX164" s="382"/>
      <c r="AY164" s="382"/>
      <c r="AZ164" s="382"/>
      <c r="BA164" s="382"/>
      <c r="BB164" s="382"/>
      <c r="BC164" s="382"/>
      <c r="BD164" s="382"/>
      <c r="BE164" s="382"/>
      <c r="BF164" s="382"/>
      <c r="BG164" s="382"/>
      <c r="BH164" s="382"/>
      <c r="BI164" s="382"/>
      <c r="BJ164" s="382"/>
      <c r="BK164" s="382"/>
      <c r="BL164" s="382"/>
      <c r="BM164" s="382"/>
      <c r="BN164" s="382"/>
      <c r="BO164" s="382"/>
      <c r="BP164" s="382"/>
      <c r="BQ164" s="382"/>
      <c r="BR164" s="382"/>
      <c r="BS164" s="382"/>
      <c r="BT164" s="382"/>
      <c r="BU164" s="382"/>
      <c r="BV164" s="382"/>
      <c r="BW164" s="382"/>
      <c r="BX164" s="382"/>
      <c r="BY164" s="382"/>
      <c r="BZ164" s="382"/>
      <c r="CA164" s="382"/>
      <c r="CB164" s="382"/>
      <c r="CC164" s="382"/>
      <c r="CD164" s="382"/>
      <c r="CE164" s="382"/>
      <c r="CF164" s="382"/>
      <c r="CG164" s="382"/>
      <c r="CH164" s="382"/>
      <c r="CI164" s="382"/>
      <c r="CJ164" s="382"/>
      <c r="CK164" s="382"/>
      <c r="CL164" s="382"/>
      <c r="CM164" s="382"/>
    </row>
    <row r="165" spans="1:99" s="399" customFormat="1" ht="36.75" customHeight="1" thickBot="1" x14ac:dyDescent="0.25">
      <c r="B165" s="620" t="s">
        <v>678</v>
      </c>
      <c r="C165" s="621"/>
      <c r="D165" s="621"/>
      <c r="E165" s="621"/>
      <c r="F165" s="621"/>
      <c r="G165" s="621"/>
      <c r="H165" s="621"/>
      <c r="I165" s="622"/>
      <c r="J165" s="398"/>
      <c r="K165" s="398"/>
      <c r="L165" s="398"/>
      <c r="M165" s="398"/>
      <c r="N165" s="398"/>
      <c r="O165" s="398"/>
      <c r="P165" s="381"/>
      <c r="Q165" s="381"/>
      <c r="R165" s="381"/>
      <c r="S165" s="381"/>
      <c r="T165" s="381"/>
      <c r="U165" s="381"/>
      <c r="V165" s="381"/>
      <c r="W165" s="381"/>
      <c r="X165" s="381"/>
      <c r="Y165" s="381"/>
      <c r="Z165" s="381"/>
      <c r="AA165" s="382"/>
      <c r="AB165" s="382"/>
      <c r="AC165" s="382"/>
      <c r="AD165" s="382"/>
      <c r="AE165" s="382"/>
      <c r="AF165" s="382"/>
      <c r="AG165" s="382"/>
      <c r="AH165" s="382"/>
      <c r="AI165" s="382"/>
      <c r="AJ165" s="382"/>
      <c r="AK165" s="382"/>
      <c r="AL165" s="382"/>
      <c r="AM165" s="382"/>
      <c r="AN165" s="382"/>
      <c r="AO165" s="382"/>
      <c r="AP165" s="382"/>
      <c r="AQ165" s="382"/>
      <c r="AR165" s="382"/>
      <c r="AS165" s="382"/>
      <c r="AT165" s="382"/>
      <c r="AU165" s="382"/>
      <c r="AV165" s="382"/>
      <c r="AW165" s="382"/>
      <c r="AX165" s="382"/>
      <c r="AY165" s="382"/>
      <c r="AZ165" s="382"/>
      <c r="BA165" s="382"/>
      <c r="BB165" s="382"/>
      <c r="BC165" s="382"/>
      <c r="BD165" s="382"/>
      <c r="BE165" s="382"/>
      <c r="BF165" s="382"/>
      <c r="BG165" s="382"/>
      <c r="BH165" s="382"/>
      <c r="BI165" s="382"/>
      <c r="BJ165" s="382"/>
      <c r="BK165" s="382"/>
      <c r="BL165" s="382"/>
      <c r="BM165" s="382"/>
      <c r="BN165" s="382"/>
      <c r="BO165" s="382"/>
      <c r="BP165" s="382"/>
      <c r="BQ165" s="382"/>
      <c r="BR165" s="382"/>
      <c r="BS165" s="382"/>
      <c r="BT165" s="382"/>
      <c r="BU165" s="382"/>
      <c r="BV165" s="382"/>
      <c r="BW165" s="382"/>
      <c r="BX165" s="382"/>
      <c r="BY165" s="382"/>
      <c r="BZ165" s="382"/>
      <c r="CA165" s="382"/>
      <c r="CB165" s="382"/>
      <c r="CC165" s="382"/>
      <c r="CD165" s="382"/>
      <c r="CE165" s="382"/>
      <c r="CF165" s="382"/>
      <c r="CG165" s="382"/>
      <c r="CH165" s="382"/>
      <c r="CI165" s="382"/>
      <c r="CJ165" s="382"/>
      <c r="CK165" s="382"/>
      <c r="CL165" s="382"/>
      <c r="CM165" s="382"/>
      <c r="CN165" s="382"/>
      <c r="CO165" s="382"/>
      <c r="CP165" s="382"/>
      <c r="CQ165" s="382"/>
      <c r="CR165" s="382"/>
      <c r="CS165" s="382"/>
      <c r="CT165" s="382"/>
      <c r="CU165" s="382"/>
    </row>
    <row r="166" spans="1:99" s="382" customFormat="1" ht="9" customHeight="1" x14ac:dyDescent="0.25">
      <c r="A166" s="380"/>
      <c r="J166" s="381"/>
      <c r="K166" s="381"/>
      <c r="L166" s="381"/>
      <c r="M166" s="381"/>
      <c r="N166" s="381"/>
      <c r="O166" s="381"/>
      <c r="P166" s="381"/>
      <c r="Q166" s="381"/>
      <c r="R166" s="381"/>
      <c r="S166" s="381"/>
      <c r="T166" s="108"/>
      <c r="U166" s="108"/>
      <c r="V166" s="381"/>
      <c r="W166" s="381"/>
      <c r="X166" s="108"/>
      <c r="Y166" s="108"/>
      <c r="Z166" s="108"/>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c r="BZ166" s="109"/>
      <c r="CA166" s="109"/>
      <c r="CB166" s="109"/>
      <c r="CC166" s="109"/>
      <c r="CD166" s="109"/>
      <c r="CE166" s="109"/>
      <c r="CF166" s="109"/>
      <c r="CG166" s="109"/>
      <c r="CH166" s="109"/>
      <c r="CI166" s="109"/>
      <c r="CJ166" s="109"/>
      <c r="CK166" s="109"/>
      <c r="CL166" s="109"/>
      <c r="CM166" s="109"/>
    </row>
    <row r="167" spans="1:99" s="446" customFormat="1" ht="27" customHeight="1" x14ac:dyDescent="0.25">
      <c r="A167" s="437"/>
      <c r="B167" s="438" t="s">
        <v>234</v>
      </c>
      <c r="C167" s="439"/>
      <c r="D167" s="439"/>
      <c r="E167" s="439"/>
      <c r="F167" s="439"/>
      <c r="G167" s="439"/>
      <c r="H167" s="439"/>
      <c r="I167" s="440"/>
      <c r="J167" s="441"/>
      <c r="K167" s="441"/>
      <c r="L167" s="441"/>
      <c r="M167" s="441"/>
      <c r="N167" s="441"/>
      <c r="O167" s="441"/>
      <c r="P167" s="442"/>
      <c r="Q167" s="442"/>
      <c r="R167" s="442"/>
      <c r="S167" s="442"/>
      <c r="T167" s="443"/>
      <c r="U167" s="443"/>
      <c r="V167" s="442"/>
      <c r="W167" s="442"/>
      <c r="X167" s="443"/>
      <c r="Y167" s="443"/>
      <c r="Z167" s="443"/>
      <c r="AA167" s="444"/>
      <c r="AB167" s="444"/>
      <c r="AC167" s="444"/>
      <c r="AD167" s="445"/>
      <c r="AE167" s="445"/>
      <c r="AF167" s="445"/>
      <c r="AG167" s="445"/>
      <c r="AH167" s="445"/>
      <c r="AI167" s="445"/>
      <c r="AJ167" s="445"/>
      <c r="AK167" s="445"/>
      <c r="AL167" s="445"/>
      <c r="AM167" s="445"/>
      <c r="AN167" s="445"/>
      <c r="AO167" s="445"/>
      <c r="AP167" s="445"/>
      <c r="AQ167" s="445"/>
      <c r="AR167" s="445"/>
      <c r="AS167" s="445"/>
      <c r="AT167" s="445"/>
      <c r="AU167" s="445"/>
      <c r="AV167" s="445"/>
      <c r="AW167" s="445"/>
      <c r="AX167" s="445"/>
      <c r="AY167" s="445"/>
      <c r="AZ167" s="445"/>
      <c r="BA167" s="445"/>
      <c r="BB167" s="445"/>
      <c r="BC167" s="445"/>
      <c r="BD167" s="445"/>
      <c r="BE167" s="445"/>
      <c r="BF167" s="445"/>
      <c r="BG167" s="445"/>
      <c r="BH167" s="445"/>
      <c r="BI167" s="445"/>
      <c r="BJ167" s="445"/>
      <c r="BK167" s="445"/>
      <c r="BL167" s="445"/>
      <c r="BM167" s="445"/>
      <c r="BN167" s="445"/>
      <c r="BO167" s="445"/>
      <c r="BP167" s="445"/>
      <c r="BQ167" s="445"/>
      <c r="BR167" s="445"/>
      <c r="BS167" s="445"/>
      <c r="BT167" s="445"/>
      <c r="BU167" s="445"/>
      <c r="BV167" s="445"/>
      <c r="BW167" s="445"/>
      <c r="BX167" s="445"/>
      <c r="BY167" s="445"/>
      <c r="BZ167" s="445"/>
      <c r="CA167" s="445"/>
      <c r="CB167" s="445"/>
      <c r="CC167" s="445"/>
      <c r="CD167" s="445"/>
      <c r="CE167" s="445"/>
      <c r="CF167" s="445"/>
      <c r="CG167" s="445"/>
      <c r="CH167" s="445"/>
      <c r="CI167" s="445"/>
      <c r="CJ167" s="445"/>
      <c r="CK167" s="445"/>
      <c r="CL167" s="445"/>
      <c r="CM167" s="445"/>
    </row>
    <row r="168" spans="1:99" s="446" customFormat="1" ht="15.75" customHeight="1" thickBot="1" x14ac:dyDescent="0.3">
      <c r="A168" s="437"/>
      <c r="B168" s="447"/>
      <c r="C168" s="447"/>
      <c r="D168" s="447"/>
      <c r="E168" s="447"/>
      <c r="F168" s="447"/>
      <c r="G168" s="447"/>
      <c r="H168" s="447"/>
      <c r="I168" s="447"/>
      <c r="J168" s="441"/>
      <c r="K168" s="441"/>
      <c r="L168" s="441"/>
      <c r="M168" s="441"/>
      <c r="N168" s="441"/>
      <c r="O168" s="441"/>
      <c r="P168" s="443"/>
      <c r="Q168" s="443"/>
      <c r="R168" s="443"/>
      <c r="S168" s="443"/>
      <c r="T168" s="443"/>
      <c r="U168" s="443"/>
      <c r="V168" s="443"/>
      <c r="W168" s="443"/>
      <c r="X168" s="443"/>
      <c r="Y168" s="443"/>
      <c r="Z168" s="443"/>
      <c r="AA168" s="445"/>
      <c r="AB168" s="445"/>
      <c r="AC168" s="445"/>
      <c r="AD168" s="445"/>
      <c r="AE168" s="445"/>
      <c r="AF168" s="445"/>
      <c r="AG168" s="445"/>
      <c r="AH168" s="445"/>
      <c r="AI168" s="445"/>
      <c r="AJ168" s="445"/>
      <c r="AK168" s="445"/>
      <c r="AL168" s="445"/>
      <c r="AM168" s="445"/>
      <c r="AN168" s="445"/>
      <c r="AO168" s="445"/>
      <c r="AP168" s="445"/>
      <c r="AQ168" s="445"/>
      <c r="AR168" s="445"/>
      <c r="AS168" s="445"/>
      <c r="AT168" s="445"/>
      <c r="AU168" s="445"/>
      <c r="AV168" s="445"/>
      <c r="AW168" s="445"/>
      <c r="AX168" s="445"/>
      <c r="AY168" s="445"/>
      <c r="AZ168" s="445"/>
      <c r="BA168" s="445"/>
      <c r="BB168" s="445"/>
      <c r="BC168" s="445"/>
      <c r="BD168" s="445"/>
      <c r="BE168" s="445"/>
      <c r="BF168" s="445"/>
      <c r="BG168" s="445"/>
      <c r="BH168" s="445"/>
      <c r="BI168" s="445"/>
      <c r="BJ168" s="445"/>
      <c r="BK168" s="445"/>
      <c r="BL168" s="445"/>
      <c r="BM168" s="445"/>
      <c r="BN168" s="445"/>
      <c r="BO168" s="445"/>
      <c r="BP168" s="445"/>
      <c r="BQ168" s="445"/>
      <c r="BR168" s="445"/>
      <c r="BS168" s="445"/>
      <c r="BT168" s="445"/>
      <c r="BU168" s="445"/>
      <c r="BV168" s="445"/>
      <c r="BW168" s="445"/>
      <c r="BX168" s="445"/>
      <c r="BY168" s="445"/>
      <c r="BZ168" s="445"/>
      <c r="CA168" s="445"/>
      <c r="CB168" s="445"/>
      <c r="CC168" s="445"/>
      <c r="CD168" s="445"/>
      <c r="CE168" s="445"/>
      <c r="CF168" s="445"/>
      <c r="CG168" s="445"/>
      <c r="CH168" s="445"/>
      <c r="CI168" s="445"/>
      <c r="CJ168" s="445"/>
      <c r="CK168" s="445"/>
      <c r="CL168" s="445"/>
      <c r="CM168" s="445"/>
      <c r="CN168" s="444"/>
      <c r="CO168" s="444"/>
      <c r="CP168" s="444"/>
      <c r="CQ168" s="444"/>
      <c r="CR168" s="444"/>
      <c r="CS168" s="444"/>
      <c r="CT168" s="444"/>
      <c r="CU168" s="444"/>
    </row>
    <row r="169" spans="1:99" s="444" customFormat="1" ht="15" customHeight="1" x14ac:dyDescent="0.25">
      <c r="A169" s="448"/>
      <c r="B169" s="688" t="s">
        <v>226</v>
      </c>
      <c r="C169" s="689"/>
      <c r="D169" s="690"/>
      <c r="E169" s="717" t="s">
        <v>225</v>
      </c>
      <c r="F169" s="449"/>
      <c r="G169" s="687"/>
      <c r="H169" s="687"/>
      <c r="I169" s="413"/>
      <c r="J169" s="442"/>
      <c r="K169" s="442"/>
      <c r="L169" s="442"/>
      <c r="M169" s="442"/>
      <c r="N169" s="442"/>
      <c r="O169" s="442"/>
      <c r="P169" s="443"/>
      <c r="Q169" s="443"/>
      <c r="R169" s="443"/>
      <c r="S169" s="443"/>
      <c r="T169" s="443"/>
      <c r="U169" s="443"/>
      <c r="V169" s="443"/>
      <c r="W169" s="443"/>
      <c r="X169" s="443"/>
      <c r="Y169" s="443"/>
      <c r="Z169" s="443"/>
      <c r="AA169" s="445"/>
      <c r="AB169" s="445"/>
      <c r="AC169" s="445"/>
      <c r="AD169" s="445"/>
      <c r="AE169" s="445"/>
      <c r="AF169" s="445"/>
      <c r="AG169" s="445"/>
      <c r="AH169" s="445"/>
      <c r="AI169" s="445"/>
      <c r="AJ169" s="445"/>
      <c r="AK169" s="445"/>
      <c r="AL169" s="445"/>
      <c r="AM169" s="445"/>
      <c r="AN169" s="445"/>
      <c r="AO169" s="445"/>
      <c r="AP169" s="445"/>
      <c r="AQ169" s="445"/>
      <c r="AR169" s="445"/>
      <c r="AS169" s="445"/>
      <c r="AT169" s="445"/>
      <c r="AU169" s="445"/>
      <c r="AV169" s="445"/>
      <c r="AW169" s="445"/>
      <c r="AX169" s="445"/>
      <c r="AY169" s="445"/>
      <c r="AZ169" s="445"/>
      <c r="BA169" s="445"/>
      <c r="BB169" s="445"/>
      <c r="BC169" s="445"/>
      <c r="BD169" s="445"/>
      <c r="BE169" s="445"/>
      <c r="BF169" s="445"/>
      <c r="BG169" s="445"/>
      <c r="BH169" s="445"/>
      <c r="BI169" s="445"/>
      <c r="BJ169" s="445"/>
      <c r="BK169" s="445"/>
      <c r="BL169" s="445"/>
      <c r="BM169" s="445"/>
      <c r="BN169" s="445"/>
      <c r="BO169" s="445"/>
      <c r="BP169" s="445"/>
      <c r="BQ169" s="445"/>
      <c r="BR169" s="445"/>
      <c r="BS169" s="445"/>
      <c r="BT169" s="445"/>
      <c r="BU169" s="445"/>
      <c r="BV169" s="445"/>
      <c r="BW169" s="445"/>
      <c r="BX169" s="445"/>
      <c r="BY169" s="445"/>
      <c r="BZ169" s="445"/>
      <c r="CA169" s="445"/>
      <c r="CB169" s="445"/>
      <c r="CC169" s="445"/>
      <c r="CD169" s="445"/>
      <c r="CE169" s="445"/>
      <c r="CF169" s="445"/>
      <c r="CG169" s="445"/>
      <c r="CH169" s="445"/>
      <c r="CI169" s="445"/>
      <c r="CJ169" s="445"/>
      <c r="CK169" s="445"/>
      <c r="CL169" s="445"/>
      <c r="CM169" s="445"/>
      <c r="CN169" s="445"/>
      <c r="CO169" s="445"/>
      <c r="CP169" s="445"/>
      <c r="CQ169" s="445"/>
      <c r="CR169" s="445"/>
      <c r="CS169" s="445"/>
      <c r="CT169" s="445"/>
      <c r="CU169" s="445"/>
    </row>
    <row r="170" spans="1:99" s="445" customFormat="1" x14ac:dyDescent="0.25">
      <c r="A170" s="450"/>
      <c r="B170" s="691"/>
      <c r="C170" s="692"/>
      <c r="D170" s="693"/>
      <c r="E170" s="718"/>
      <c r="F170" s="432"/>
      <c r="G170" s="682"/>
      <c r="H170" s="682"/>
      <c r="I170" s="414"/>
      <c r="J170" s="443"/>
      <c r="K170" s="443"/>
      <c r="L170" s="443"/>
      <c r="M170" s="443"/>
      <c r="N170" s="443"/>
      <c r="O170" s="443"/>
      <c r="P170" s="443"/>
      <c r="Q170" s="443"/>
      <c r="R170" s="443"/>
      <c r="S170" s="443"/>
      <c r="T170" s="443"/>
      <c r="U170" s="443"/>
      <c r="V170" s="443"/>
      <c r="W170" s="443"/>
      <c r="X170" s="443"/>
      <c r="Y170" s="443"/>
      <c r="Z170" s="443"/>
    </row>
    <row r="171" spans="1:99" s="445" customFormat="1" x14ac:dyDescent="0.25">
      <c r="A171" s="448"/>
      <c r="B171" s="691"/>
      <c r="C171" s="692"/>
      <c r="D171" s="693"/>
      <c r="E171" s="718"/>
      <c r="F171" s="432"/>
      <c r="G171" s="682"/>
      <c r="H171" s="682"/>
      <c r="I171" s="414"/>
      <c r="J171" s="443"/>
      <c r="K171" s="443"/>
      <c r="L171" s="443"/>
      <c r="M171" s="443"/>
      <c r="N171" s="443"/>
      <c r="O171" s="443"/>
      <c r="P171" s="443"/>
      <c r="Q171" s="443"/>
      <c r="R171" s="443"/>
      <c r="S171" s="443"/>
      <c r="T171" s="443"/>
      <c r="U171" s="443"/>
      <c r="V171" s="443"/>
      <c r="W171" s="443"/>
      <c r="X171" s="443"/>
      <c r="Y171" s="443"/>
      <c r="Z171" s="443"/>
    </row>
    <row r="172" spans="1:99" s="445" customFormat="1" x14ac:dyDescent="0.25">
      <c r="A172" s="448"/>
      <c r="B172" s="691"/>
      <c r="C172" s="692"/>
      <c r="D172" s="693"/>
      <c r="E172" s="718"/>
      <c r="F172" s="432"/>
      <c r="G172" s="682"/>
      <c r="H172" s="682"/>
      <c r="I172" s="414"/>
      <c r="J172" s="443"/>
      <c r="K172" s="443"/>
      <c r="L172" s="443"/>
      <c r="M172" s="443"/>
      <c r="N172" s="443"/>
      <c r="O172" s="443"/>
      <c r="P172" s="443"/>
      <c r="Q172" s="443"/>
      <c r="R172" s="443"/>
      <c r="S172" s="443"/>
      <c r="T172" s="443"/>
      <c r="U172" s="443"/>
      <c r="V172" s="443"/>
      <c r="W172" s="443"/>
      <c r="X172" s="443"/>
      <c r="Y172" s="443"/>
      <c r="Z172" s="443"/>
    </row>
    <row r="173" spans="1:99" s="445" customFormat="1" x14ac:dyDescent="0.25">
      <c r="A173" s="448"/>
      <c r="B173" s="691"/>
      <c r="C173" s="692"/>
      <c r="D173" s="693"/>
      <c r="E173" s="718"/>
      <c r="F173" s="432"/>
      <c r="G173" s="682"/>
      <c r="H173" s="682"/>
      <c r="I173" s="414"/>
      <c r="J173" s="443"/>
      <c r="K173" s="443"/>
      <c r="L173" s="443"/>
      <c r="M173" s="443"/>
      <c r="N173" s="443"/>
      <c r="O173" s="443"/>
      <c r="P173" s="443"/>
      <c r="Q173" s="443"/>
      <c r="R173" s="443"/>
      <c r="S173" s="443"/>
      <c r="T173" s="442"/>
      <c r="U173" s="442"/>
      <c r="V173" s="443"/>
      <c r="W173" s="443" t="s">
        <v>634</v>
      </c>
      <c r="X173" s="442"/>
      <c r="Y173" s="442"/>
      <c r="Z173" s="442"/>
      <c r="AD173" s="444"/>
      <c r="AE173" s="444"/>
      <c r="AF173" s="444"/>
      <c r="AG173" s="444"/>
      <c r="AH173" s="444"/>
      <c r="AI173" s="444"/>
      <c r="AJ173" s="444"/>
      <c r="AK173" s="444"/>
      <c r="AL173" s="444"/>
      <c r="AM173" s="444"/>
      <c r="AN173" s="444"/>
      <c r="AO173" s="444"/>
      <c r="AP173" s="444"/>
      <c r="AQ173" s="444"/>
      <c r="AR173" s="444"/>
      <c r="AS173" s="444"/>
      <c r="AT173" s="444"/>
      <c r="AU173" s="444"/>
      <c r="AV173" s="444"/>
      <c r="AW173" s="444"/>
      <c r="AX173" s="444"/>
      <c r="AY173" s="444"/>
      <c r="AZ173" s="444"/>
      <c r="BA173" s="444"/>
      <c r="BB173" s="444"/>
      <c r="BC173" s="444"/>
      <c r="BD173" s="444"/>
      <c r="BE173" s="444"/>
      <c r="BF173" s="444"/>
      <c r="BG173" s="444"/>
      <c r="BH173" s="444"/>
      <c r="BI173" s="444"/>
      <c r="BJ173" s="444"/>
      <c r="BK173" s="444"/>
      <c r="BL173" s="444"/>
      <c r="BM173" s="444"/>
      <c r="BN173" s="444"/>
      <c r="BO173" s="444"/>
      <c r="BP173" s="444"/>
      <c r="BQ173" s="444"/>
      <c r="BR173" s="444"/>
      <c r="BS173" s="444"/>
      <c r="BT173" s="444"/>
      <c r="BU173" s="444"/>
      <c r="BV173" s="444"/>
      <c r="BW173" s="444"/>
      <c r="BX173" s="444"/>
      <c r="BY173" s="444"/>
      <c r="BZ173" s="444"/>
      <c r="CA173" s="444"/>
      <c r="CB173" s="444"/>
      <c r="CC173" s="444"/>
      <c r="CD173" s="444"/>
      <c r="CE173" s="444"/>
      <c r="CF173" s="444"/>
      <c r="CG173" s="444"/>
      <c r="CH173" s="444"/>
      <c r="CI173" s="444"/>
      <c r="CJ173" s="444"/>
      <c r="CK173" s="444"/>
      <c r="CL173" s="444"/>
      <c r="CM173" s="444"/>
    </row>
    <row r="174" spans="1:99" s="445" customFormat="1" ht="15.75" thickBot="1" x14ac:dyDescent="0.3">
      <c r="A174" s="448"/>
      <c r="B174" s="694"/>
      <c r="C174" s="695"/>
      <c r="D174" s="696"/>
      <c r="E174" s="719"/>
      <c r="F174" s="432"/>
      <c r="G174" s="682"/>
      <c r="H174" s="682"/>
      <c r="I174" s="414"/>
      <c r="J174" s="443"/>
      <c r="K174" s="443"/>
      <c r="L174" s="443"/>
      <c r="M174" s="443"/>
      <c r="N174" s="443"/>
      <c r="O174" s="443"/>
      <c r="P174" s="442"/>
      <c r="Q174" s="442"/>
      <c r="R174" s="442"/>
      <c r="S174" s="442"/>
      <c r="T174" s="441"/>
      <c r="U174" s="441"/>
      <c r="V174" s="442"/>
      <c r="W174" s="442"/>
      <c r="X174" s="441"/>
      <c r="Y174" s="441"/>
      <c r="Z174" s="441"/>
      <c r="AA174" s="444"/>
      <c r="AB174" s="444"/>
      <c r="AC174" s="444"/>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6"/>
      <c r="AY174" s="446"/>
      <c r="AZ174" s="446"/>
      <c r="BA174" s="446"/>
      <c r="BB174" s="446"/>
      <c r="BC174" s="446"/>
      <c r="BD174" s="446"/>
      <c r="BE174" s="446"/>
      <c r="BF174" s="446"/>
      <c r="BG174" s="446"/>
      <c r="BH174" s="446"/>
      <c r="BI174" s="446"/>
      <c r="BJ174" s="446"/>
      <c r="BK174" s="446"/>
      <c r="BL174" s="446"/>
      <c r="BM174" s="446"/>
      <c r="BN174" s="446"/>
      <c r="BO174" s="446"/>
      <c r="BP174" s="446"/>
      <c r="BQ174" s="446"/>
      <c r="BR174" s="446"/>
      <c r="BS174" s="446"/>
      <c r="BT174" s="446"/>
      <c r="BU174" s="446"/>
      <c r="BV174" s="446"/>
      <c r="BW174" s="446"/>
      <c r="BX174" s="446"/>
      <c r="BY174" s="446"/>
      <c r="BZ174" s="446"/>
      <c r="CA174" s="446"/>
      <c r="CB174" s="446"/>
      <c r="CC174" s="446"/>
      <c r="CD174" s="446"/>
      <c r="CE174" s="446"/>
      <c r="CF174" s="446"/>
      <c r="CG174" s="446"/>
      <c r="CH174" s="446"/>
      <c r="CI174" s="446"/>
      <c r="CJ174" s="446"/>
      <c r="CK174" s="446"/>
      <c r="CL174" s="446"/>
      <c r="CM174" s="446"/>
    </row>
    <row r="175" spans="1:99" s="445" customFormat="1" ht="15" customHeight="1" x14ac:dyDescent="0.25">
      <c r="A175" s="448"/>
      <c r="B175" s="709" t="s">
        <v>229</v>
      </c>
      <c r="C175" s="710"/>
      <c r="D175" s="700" t="s">
        <v>227</v>
      </c>
      <c r="E175" s="451"/>
      <c r="F175" s="451"/>
      <c r="G175" s="682"/>
      <c r="H175" s="682"/>
      <c r="I175" s="414"/>
      <c r="J175" s="443"/>
      <c r="K175" s="443"/>
      <c r="L175" s="443"/>
      <c r="M175" s="443"/>
      <c r="N175" s="443"/>
      <c r="O175" s="443"/>
      <c r="P175" s="441"/>
      <c r="Q175" s="441"/>
      <c r="R175" s="441"/>
      <c r="S175" s="441"/>
      <c r="T175" s="441"/>
      <c r="U175" s="441"/>
      <c r="V175" s="441"/>
      <c r="W175" s="441"/>
      <c r="X175" s="441"/>
      <c r="Y175" s="441"/>
      <c r="Z175" s="441"/>
      <c r="AA175" s="446"/>
      <c r="AB175" s="446"/>
      <c r="AC175" s="446"/>
      <c r="AD175" s="446"/>
      <c r="AE175" s="446"/>
      <c r="AF175" s="446"/>
      <c r="AG175" s="446"/>
      <c r="AH175" s="446"/>
      <c r="AI175" s="446"/>
      <c r="AJ175" s="446"/>
      <c r="AK175" s="446"/>
      <c r="AL175" s="446"/>
      <c r="AM175" s="446"/>
      <c r="AN175" s="446"/>
      <c r="AO175" s="446"/>
      <c r="AP175" s="446"/>
      <c r="AQ175" s="446"/>
      <c r="AR175" s="446"/>
      <c r="AS175" s="446"/>
      <c r="AT175" s="446"/>
      <c r="AU175" s="446"/>
      <c r="AV175" s="446"/>
      <c r="AW175" s="446"/>
      <c r="AX175" s="446"/>
      <c r="AY175" s="446"/>
      <c r="AZ175" s="446"/>
      <c r="BA175" s="446"/>
      <c r="BB175" s="446"/>
      <c r="BC175" s="446"/>
      <c r="BD175" s="446"/>
      <c r="BE175" s="446"/>
      <c r="BF175" s="446"/>
      <c r="BG175" s="446"/>
      <c r="BH175" s="446"/>
      <c r="BI175" s="446"/>
      <c r="BJ175" s="446"/>
      <c r="BK175" s="446"/>
      <c r="BL175" s="446"/>
      <c r="BM175" s="446"/>
      <c r="BN175" s="446"/>
      <c r="BO175" s="446"/>
      <c r="BP175" s="446"/>
      <c r="BQ175" s="446"/>
      <c r="BR175" s="446"/>
      <c r="BS175" s="446"/>
      <c r="BT175" s="446"/>
      <c r="BU175" s="446"/>
      <c r="BV175" s="446"/>
      <c r="BW175" s="446"/>
      <c r="BX175" s="446"/>
      <c r="BY175" s="446"/>
      <c r="BZ175" s="446"/>
      <c r="CA175" s="446"/>
      <c r="CB175" s="446"/>
      <c r="CC175" s="446"/>
      <c r="CD175" s="446"/>
      <c r="CE175" s="446"/>
      <c r="CF175" s="446"/>
      <c r="CG175" s="446"/>
      <c r="CH175" s="446"/>
      <c r="CI175" s="446"/>
      <c r="CJ175" s="446"/>
      <c r="CK175" s="446"/>
      <c r="CL175" s="446"/>
      <c r="CM175" s="446"/>
      <c r="CN175" s="444"/>
      <c r="CO175" s="444"/>
      <c r="CP175" s="444"/>
      <c r="CQ175" s="444"/>
      <c r="CR175" s="444"/>
      <c r="CS175" s="444"/>
      <c r="CT175" s="444"/>
      <c r="CU175" s="444"/>
    </row>
    <row r="176" spans="1:99" s="444" customFormat="1" ht="19.5" customHeight="1" x14ac:dyDescent="0.25">
      <c r="A176" s="448"/>
      <c r="B176" s="711"/>
      <c r="C176" s="711"/>
      <c r="D176" s="701"/>
      <c r="E176" s="448"/>
      <c r="F176" s="448"/>
      <c r="G176" s="452"/>
      <c r="H176" s="452"/>
      <c r="I176" s="453"/>
      <c r="J176" s="442"/>
      <c r="K176" s="442"/>
      <c r="L176" s="442"/>
      <c r="M176" s="442"/>
      <c r="N176" s="442"/>
      <c r="O176" s="442"/>
      <c r="P176" s="441"/>
      <c r="Q176" s="441"/>
      <c r="R176" s="441"/>
      <c r="S176" s="441"/>
      <c r="T176" s="442"/>
      <c r="U176" s="442"/>
      <c r="V176" s="441"/>
      <c r="W176" s="441"/>
      <c r="X176" s="442"/>
      <c r="Y176" s="442"/>
      <c r="Z176" s="442"/>
      <c r="AA176" s="446"/>
      <c r="AB176" s="446"/>
      <c r="AC176" s="446"/>
      <c r="CN176" s="446"/>
      <c r="CO176" s="446"/>
      <c r="CP176" s="446"/>
      <c r="CQ176" s="446"/>
      <c r="CR176" s="446"/>
      <c r="CS176" s="446"/>
      <c r="CT176" s="446"/>
      <c r="CU176" s="446"/>
    </row>
    <row r="177" spans="1:99" s="446" customFormat="1" ht="15.75" customHeight="1" x14ac:dyDescent="0.25">
      <c r="A177" s="437"/>
      <c r="B177" s="447"/>
      <c r="C177" s="447"/>
      <c r="D177" s="447"/>
      <c r="E177" s="447"/>
      <c r="F177" s="447"/>
      <c r="G177" s="447"/>
      <c r="H177" s="447"/>
      <c r="I177" s="447"/>
      <c r="J177" s="441"/>
      <c r="K177" s="441"/>
      <c r="L177" s="441"/>
      <c r="M177" s="441"/>
      <c r="N177" s="441"/>
      <c r="O177" s="441"/>
      <c r="P177" s="442"/>
      <c r="Q177" s="442"/>
      <c r="R177" s="442"/>
      <c r="S177" s="442"/>
      <c r="T177" s="443"/>
      <c r="U177" s="443"/>
      <c r="V177" s="442"/>
      <c r="W177" s="442"/>
      <c r="X177" s="443"/>
      <c r="Y177" s="443"/>
      <c r="Z177" s="443"/>
      <c r="AA177" s="444"/>
      <c r="AB177" s="444"/>
      <c r="AC177" s="444"/>
      <c r="AD177" s="445"/>
      <c r="AE177" s="445"/>
      <c r="AF177" s="445"/>
      <c r="AG177" s="445"/>
      <c r="AH177" s="445"/>
      <c r="AI177" s="445"/>
      <c r="AJ177" s="445"/>
      <c r="AK177" s="445"/>
      <c r="AL177" s="445"/>
      <c r="AM177" s="445"/>
      <c r="AN177" s="445"/>
      <c r="AO177" s="445"/>
      <c r="AP177" s="445"/>
      <c r="AQ177" s="445"/>
      <c r="AR177" s="445"/>
      <c r="AS177" s="445"/>
      <c r="AT177" s="445"/>
      <c r="AU177" s="445"/>
      <c r="AV177" s="445"/>
      <c r="AW177" s="445"/>
      <c r="AX177" s="445"/>
      <c r="AY177" s="445"/>
      <c r="AZ177" s="445"/>
      <c r="BA177" s="445"/>
      <c r="BB177" s="445"/>
      <c r="BC177" s="445"/>
      <c r="BD177" s="445"/>
      <c r="BE177" s="445"/>
      <c r="BF177" s="445"/>
      <c r="BG177" s="445"/>
      <c r="BH177" s="445"/>
      <c r="BI177" s="445"/>
      <c r="BJ177" s="445"/>
      <c r="BK177" s="445"/>
      <c r="BL177" s="445"/>
      <c r="BM177" s="445"/>
      <c r="BN177" s="445"/>
      <c r="BO177" s="445"/>
      <c r="BP177" s="445"/>
      <c r="BQ177" s="445"/>
      <c r="BR177" s="445"/>
      <c r="BS177" s="445"/>
      <c r="BT177" s="445"/>
      <c r="BU177" s="445"/>
      <c r="BV177" s="445"/>
      <c r="BW177" s="445"/>
      <c r="BX177" s="445"/>
      <c r="BY177" s="445"/>
      <c r="BZ177" s="445"/>
      <c r="CA177" s="445"/>
      <c r="CB177" s="445"/>
      <c r="CC177" s="445"/>
      <c r="CD177" s="445"/>
      <c r="CE177" s="445"/>
      <c r="CF177" s="445"/>
      <c r="CG177" s="445"/>
      <c r="CH177" s="445"/>
      <c r="CI177" s="445"/>
      <c r="CJ177" s="445"/>
      <c r="CK177" s="445"/>
      <c r="CL177" s="445"/>
      <c r="CM177" s="445"/>
    </row>
    <row r="178" spans="1:99" s="446" customFormat="1" ht="15.75" customHeight="1" thickBot="1" x14ac:dyDescent="0.3">
      <c r="A178" s="437"/>
      <c r="B178" s="447"/>
      <c r="C178" s="447"/>
      <c r="D178" s="447"/>
      <c r="E178" s="447"/>
      <c r="F178" s="447"/>
      <c r="G178" s="447"/>
      <c r="H178" s="447"/>
      <c r="I178" s="447"/>
      <c r="J178" s="441"/>
      <c r="K178" s="441"/>
      <c r="L178" s="441"/>
      <c r="M178" s="441"/>
      <c r="N178" s="441"/>
      <c r="O178" s="441"/>
      <c r="P178" s="443"/>
      <c r="Q178" s="443"/>
      <c r="R178" s="443"/>
      <c r="S178" s="443"/>
      <c r="T178" s="443"/>
      <c r="U178" s="443"/>
      <c r="V178" s="443"/>
      <c r="W178" s="443"/>
      <c r="X178" s="443"/>
      <c r="Y178" s="443"/>
      <c r="Z178" s="443"/>
      <c r="AA178" s="445"/>
      <c r="AB178" s="445"/>
      <c r="AC178" s="445"/>
      <c r="AD178" s="445"/>
      <c r="AE178" s="445"/>
      <c r="AF178" s="445"/>
      <c r="AG178" s="445"/>
      <c r="AH178" s="445"/>
      <c r="AI178" s="445"/>
      <c r="AJ178" s="445"/>
      <c r="AK178" s="445"/>
      <c r="AL178" s="445"/>
      <c r="AM178" s="445"/>
      <c r="AN178" s="445"/>
      <c r="AO178" s="445"/>
      <c r="AP178" s="445"/>
      <c r="AQ178" s="445"/>
      <c r="AR178" s="445"/>
      <c r="AS178" s="445"/>
      <c r="AT178" s="445"/>
      <c r="AU178" s="445"/>
      <c r="AV178" s="445"/>
      <c r="AW178" s="445"/>
      <c r="AX178" s="445"/>
      <c r="AY178" s="445"/>
      <c r="AZ178" s="445"/>
      <c r="BA178" s="445"/>
      <c r="BB178" s="445"/>
      <c r="BC178" s="445"/>
      <c r="BD178" s="445"/>
      <c r="BE178" s="445"/>
      <c r="BF178" s="445"/>
      <c r="BG178" s="445"/>
      <c r="BH178" s="445"/>
      <c r="BI178" s="445"/>
      <c r="BJ178" s="445"/>
      <c r="BK178" s="445"/>
      <c r="BL178" s="445"/>
      <c r="BM178" s="445"/>
      <c r="BN178" s="445"/>
      <c r="BO178" s="445"/>
      <c r="BP178" s="445"/>
      <c r="BQ178" s="445"/>
      <c r="BR178" s="445"/>
      <c r="BS178" s="445"/>
      <c r="BT178" s="445"/>
      <c r="BU178" s="445"/>
      <c r="BV178" s="445"/>
      <c r="BW178" s="445"/>
      <c r="BX178" s="445"/>
      <c r="BY178" s="445"/>
      <c r="BZ178" s="445"/>
      <c r="CA178" s="445"/>
      <c r="CB178" s="445"/>
      <c r="CC178" s="445"/>
      <c r="CD178" s="445"/>
      <c r="CE178" s="445"/>
      <c r="CF178" s="445"/>
      <c r="CG178" s="445"/>
      <c r="CH178" s="445"/>
      <c r="CI178" s="445"/>
      <c r="CJ178" s="445"/>
      <c r="CK178" s="445"/>
      <c r="CL178" s="445"/>
      <c r="CM178" s="445"/>
      <c r="CN178" s="444"/>
      <c r="CO178" s="444"/>
      <c r="CP178" s="444"/>
      <c r="CQ178" s="444"/>
      <c r="CR178" s="444"/>
      <c r="CS178" s="444"/>
      <c r="CT178" s="444"/>
      <c r="CU178" s="444"/>
    </row>
    <row r="179" spans="1:99" s="444" customFormat="1" ht="15" customHeight="1" x14ac:dyDescent="0.25">
      <c r="A179" s="454"/>
      <c r="B179" s="688" t="s">
        <v>226</v>
      </c>
      <c r="C179" s="689"/>
      <c r="D179" s="690"/>
      <c r="E179" s="697" t="s">
        <v>225</v>
      </c>
      <c r="F179" s="455"/>
      <c r="G179" s="687"/>
      <c r="H179" s="687"/>
      <c r="I179" s="413"/>
      <c r="J179" s="442"/>
      <c r="K179" s="442"/>
      <c r="L179" s="442"/>
      <c r="M179" s="442"/>
      <c r="N179" s="442"/>
      <c r="O179" s="442"/>
      <c r="P179" s="443"/>
      <c r="Q179" s="443"/>
      <c r="R179" s="443"/>
      <c r="S179" s="443"/>
      <c r="T179" s="443"/>
      <c r="U179" s="443"/>
      <c r="V179" s="443"/>
      <c r="W179" s="443"/>
      <c r="X179" s="443"/>
      <c r="Y179" s="443"/>
      <c r="Z179" s="443"/>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5"/>
      <c r="AY179" s="445"/>
      <c r="AZ179" s="445"/>
      <c r="BA179" s="445"/>
      <c r="BB179" s="445"/>
      <c r="BC179" s="445"/>
      <c r="BD179" s="445"/>
      <c r="BE179" s="445"/>
      <c r="BF179" s="445"/>
      <c r="BG179" s="445"/>
      <c r="BH179" s="445"/>
      <c r="BI179" s="445"/>
      <c r="BJ179" s="445"/>
      <c r="BK179" s="445"/>
      <c r="BL179" s="445"/>
      <c r="BM179" s="445"/>
      <c r="BN179" s="445"/>
      <c r="BO179" s="445"/>
      <c r="BP179" s="445"/>
      <c r="BQ179" s="445"/>
      <c r="BR179" s="445"/>
      <c r="BS179" s="445"/>
      <c r="BT179" s="445"/>
      <c r="BU179" s="445"/>
      <c r="BV179" s="445"/>
      <c r="BW179" s="445"/>
      <c r="BX179" s="445"/>
      <c r="BY179" s="445"/>
      <c r="BZ179" s="445"/>
      <c r="CA179" s="445"/>
      <c r="CB179" s="445"/>
      <c r="CC179" s="445"/>
      <c r="CD179" s="445"/>
      <c r="CE179" s="445"/>
      <c r="CF179" s="445"/>
      <c r="CG179" s="445"/>
      <c r="CH179" s="445"/>
      <c r="CI179" s="445"/>
      <c r="CJ179" s="445"/>
      <c r="CK179" s="445"/>
      <c r="CL179" s="445"/>
      <c r="CM179" s="445"/>
      <c r="CN179" s="445"/>
      <c r="CO179" s="445"/>
      <c r="CP179" s="445"/>
      <c r="CQ179" s="445"/>
      <c r="CR179" s="445"/>
      <c r="CS179" s="445"/>
      <c r="CT179" s="445"/>
      <c r="CU179" s="445"/>
    </row>
    <row r="180" spans="1:99" s="445" customFormat="1" x14ac:dyDescent="0.25">
      <c r="A180" s="450"/>
      <c r="B180" s="691"/>
      <c r="C180" s="692"/>
      <c r="D180" s="693"/>
      <c r="E180" s="698"/>
      <c r="F180" s="456"/>
      <c r="G180" s="682"/>
      <c r="H180" s="682"/>
      <c r="I180" s="414"/>
      <c r="J180" s="443"/>
      <c r="K180" s="443"/>
      <c r="L180" s="443"/>
      <c r="M180" s="443"/>
      <c r="N180" s="443"/>
      <c r="O180" s="443"/>
      <c r="P180" s="443"/>
      <c r="Q180" s="443"/>
      <c r="R180" s="443"/>
      <c r="S180" s="443"/>
      <c r="T180" s="443"/>
      <c r="U180" s="443"/>
      <c r="V180" s="443"/>
      <c r="W180" s="443"/>
      <c r="X180" s="443"/>
      <c r="Y180" s="443"/>
      <c r="Z180" s="443"/>
    </row>
    <row r="181" spans="1:99" s="445" customFormat="1" x14ac:dyDescent="0.25">
      <c r="A181" s="448"/>
      <c r="B181" s="691"/>
      <c r="C181" s="692"/>
      <c r="D181" s="693"/>
      <c r="E181" s="698"/>
      <c r="F181" s="456"/>
      <c r="G181" s="682"/>
      <c r="H181" s="682"/>
      <c r="I181" s="414"/>
      <c r="J181" s="443"/>
      <c r="K181" s="443"/>
      <c r="L181" s="443"/>
      <c r="M181" s="443"/>
      <c r="N181" s="443"/>
      <c r="O181" s="443"/>
      <c r="P181" s="443"/>
      <c r="Q181" s="443"/>
      <c r="R181" s="443"/>
      <c r="S181" s="443"/>
      <c r="T181" s="443"/>
      <c r="U181" s="443"/>
      <c r="V181" s="443"/>
      <c r="W181" s="443"/>
      <c r="X181" s="443"/>
      <c r="Y181" s="443"/>
      <c r="Z181" s="443"/>
    </row>
    <row r="182" spans="1:99" s="445" customFormat="1" x14ac:dyDescent="0.25">
      <c r="A182" s="448"/>
      <c r="B182" s="691"/>
      <c r="C182" s="692"/>
      <c r="D182" s="693"/>
      <c r="E182" s="698"/>
      <c r="F182" s="456"/>
      <c r="G182" s="682"/>
      <c r="H182" s="682"/>
      <c r="I182" s="414"/>
      <c r="J182" s="443"/>
      <c r="K182" s="443"/>
      <c r="L182" s="443"/>
      <c r="M182" s="443"/>
      <c r="N182" s="443"/>
      <c r="O182" s="443"/>
      <c r="P182" s="443"/>
      <c r="Q182" s="443"/>
      <c r="R182" s="443"/>
      <c r="S182" s="443"/>
      <c r="T182" s="457"/>
      <c r="U182" s="457"/>
      <c r="V182" s="443"/>
      <c r="W182" s="443"/>
      <c r="X182" s="457"/>
      <c r="Y182" s="457"/>
      <c r="Z182" s="457"/>
      <c r="AD182" s="458"/>
      <c r="AE182" s="458"/>
      <c r="AF182" s="458"/>
      <c r="AG182" s="458"/>
      <c r="AH182" s="458"/>
      <c r="AI182" s="458"/>
      <c r="AJ182" s="458"/>
      <c r="AK182" s="458"/>
      <c r="AL182" s="458"/>
      <c r="AM182" s="458"/>
      <c r="AN182" s="458"/>
      <c r="AO182" s="458"/>
      <c r="AP182" s="458"/>
      <c r="AQ182" s="458"/>
      <c r="AR182" s="458"/>
      <c r="AS182" s="458"/>
      <c r="AT182" s="458"/>
      <c r="AU182" s="458"/>
      <c r="AV182" s="458"/>
      <c r="AW182" s="458"/>
      <c r="AX182" s="458"/>
      <c r="AY182" s="458"/>
      <c r="AZ182" s="458"/>
      <c r="BA182" s="458"/>
      <c r="BB182" s="458"/>
      <c r="BC182" s="458"/>
      <c r="BD182" s="458"/>
      <c r="BE182" s="458"/>
      <c r="BF182" s="458"/>
      <c r="BG182" s="458"/>
      <c r="BH182" s="458"/>
      <c r="BI182" s="458"/>
      <c r="BJ182" s="458"/>
      <c r="BK182" s="458"/>
      <c r="BL182" s="458"/>
      <c r="BM182" s="458"/>
      <c r="BN182" s="458"/>
      <c r="BO182" s="458"/>
      <c r="BP182" s="458"/>
      <c r="BQ182" s="458"/>
      <c r="BR182" s="458"/>
      <c r="BS182" s="458"/>
      <c r="BT182" s="458"/>
      <c r="BU182" s="458"/>
      <c r="BV182" s="458"/>
      <c r="BW182" s="458"/>
      <c r="BX182" s="458"/>
      <c r="BY182" s="458"/>
      <c r="BZ182" s="458"/>
      <c r="CA182" s="458"/>
      <c r="CB182" s="458"/>
      <c r="CC182" s="458"/>
      <c r="CD182" s="458"/>
      <c r="CE182" s="458"/>
      <c r="CF182" s="458"/>
      <c r="CG182" s="458"/>
      <c r="CH182" s="458"/>
      <c r="CI182" s="458"/>
      <c r="CJ182" s="458"/>
      <c r="CK182" s="458"/>
      <c r="CL182" s="458"/>
      <c r="CM182" s="458"/>
    </row>
    <row r="183" spans="1:99" s="445" customFormat="1" x14ac:dyDescent="0.25">
      <c r="A183" s="448"/>
      <c r="B183" s="691"/>
      <c r="C183" s="692"/>
      <c r="D183" s="693"/>
      <c r="E183" s="698"/>
      <c r="F183" s="456"/>
      <c r="G183" s="682"/>
      <c r="H183" s="682"/>
      <c r="I183" s="414"/>
      <c r="J183" s="443"/>
      <c r="K183" s="443"/>
      <c r="L183" s="443"/>
      <c r="M183" s="443"/>
      <c r="N183" s="443"/>
      <c r="O183" s="443"/>
      <c r="P183" s="457"/>
      <c r="Q183" s="457"/>
      <c r="R183" s="457"/>
      <c r="S183" s="457"/>
      <c r="T183" s="443"/>
      <c r="U183" s="443"/>
      <c r="V183" s="457"/>
      <c r="W183" s="457"/>
      <c r="X183" s="443"/>
      <c r="Y183" s="443"/>
      <c r="Z183" s="443"/>
      <c r="AA183" s="458"/>
      <c r="AB183" s="458"/>
      <c r="AC183" s="458"/>
    </row>
    <row r="184" spans="1:99" s="445" customFormat="1" ht="15.75" thickBot="1" x14ac:dyDescent="0.3">
      <c r="A184" s="448"/>
      <c r="B184" s="694"/>
      <c r="C184" s="695"/>
      <c r="D184" s="696"/>
      <c r="E184" s="699"/>
      <c r="F184" s="456"/>
      <c r="G184" s="682"/>
      <c r="H184" s="682"/>
      <c r="I184" s="414"/>
      <c r="J184" s="443"/>
      <c r="K184" s="443"/>
      <c r="L184" s="443"/>
      <c r="M184" s="443"/>
      <c r="N184" s="443"/>
      <c r="O184" s="443"/>
      <c r="P184" s="443"/>
      <c r="Q184" s="443"/>
      <c r="R184" s="443"/>
      <c r="S184" s="443"/>
      <c r="T184" s="443"/>
      <c r="U184" s="443"/>
      <c r="V184" s="443"/>
      <c r="W184" s="443"/>
      <c r="X184" s="443"/>
      <c r="Y184" s="443"/>
      <c r="Z184" s="443"/>
      <c r="CN184" s="458"/>
      <c r="CO184" s="458"/>
      <c r="CP184" s="458"/>
      <c r="CQ184" s="458"/>
      <c r="CR184" s="458"/>
      <c r="CS184" s="458"/>
      <c r="CT184" s="458"/>
      <c r="CU184" s="458"/>
    </row>
    <row r="185" spans="1:99" s="458" customFormat="1" x14ac:dyDescent="0.25">
      <c r="A185" s="448"/>
      <c r="B185" s="709" t="s">
        <v>230</v>
      </c>
      <c r="C185" s="710"/>
      <c r="D185" s="700" t="s">
        <v>227</v>
      </c>
      <c r="E185" s="450"/>
      <c r="F185" s="450"/>
      <c r="G185" s="682"/>
      <c r="H185" s="682"/>
      <c r="I185" s="415"/>
      <c r="J185" s="457"/>
      <c r="K185" s="457"/>
      <c r="L185" s="457"/>
      <c r="M185" s="457"/>
      <c r="N185" s="457"/>
      <c r="O185" s="457"/>
      <c r="P185" s="443"/>
      <c r="Q185" s="443"/>
      <c r="R185" s="443"/>
      <c r="S185" s="443"/>
      <c r="T185" s="443"/>
      <c r="U185" s="443"/>
      <c r="V185" s="443"/>
      <c r="W185" s="443"/>
      <c r="X185" s="443"/>
      <c r="Y185" s="443"/>
      <c r="Z185" s="443"/>
      <c r="AA185" s="445"/>
      <c r="AB185" s="445"/>
      <c r="AC185" s="445"/>
      <c r="AD185" s="445"/>
      <c r="AE185" s="445"/>
      <c r="AF185" s="445"/>
      <c r="AG185" s="445"/>
      <c r="AH185" s="445"/>
      <c r="AI185" s="445"/>
      <c r="AJ185" s="445"/>
      <c r="AK185" s="445"/>
      <c r="AL185" s="445"/>
      <c r="AM185" s="445"/>
      <c r="AN185" s="445"/>
      <c r="AO185" s="445"/>
      <c r="AP185" s="445"/>
      <c r="AQ185" s="445"/>
      <c r="AR185" s="445"/>
      <c r="AS185" s="445"/>
      <c r="AT185" s="445"/>
      <c r="AU185" s="445"/>
      <c r="AV185" s="445"/>
      <c r="AW185" s="445"/>
      <c r="AX185" s="445"/>
      <c r="AY185" s="445"/>
      <c r="AZ185" s="445"/>
      <c r="BA185" s="445"/>
      <c r="BB185" s="445"/>
      <c r="BC185" s="445"/>
      <c r="BD185" s="445"/>
      <c r="BE185" s="445"/>
      <c r="BF185" s="445"/>
      <c r="BG185" s="445"/>
      <c r="BH185" s="445"/>
      <c r="BI185" s="445"/>
      <c r="BJ185" s="445"/>
      <c r="BK185" s="445"/>
      <c r="BL185" s="445"/>
      <c r="BM185" s="445"/>
      <c r="BN185" s="445"/>
      <c r="BO185" s="445"/>
      <c r="BP185" s="445"/>
      <c r="BQ185" s="445"/>
      <c r="BR185" s="445"/>
      <c r="BS185" s="445"/>
      <c r="BT185" s="445"/>
      <c r="BU185" s="445"/>
      <c r="BV185" s="445"/>
      <c r="BW185" s="445"/>
      <c r="BX185" s="445"/>
      <c r="BY185" s="445"/>
      <c r="BZ185" s="445"/>
      <c r="CA185" s="445"/>
      <c r="CB185" s="445"/>
      <c r="CC185" s="445"/>
      <c r="CD185" s="445"/>
      <c r="CE185" s="445"/>
      <c r="CF185" s="445"/>
      <c r="CG185" s="445"/>
      <c r="CH185" s="445"/>
      <c r="CI185" s="445"/>
      <c r="CJ185" s="445"/>
      <c r="CK185" s="445"/>
      <c r="CL185" s="445"/>
      <c r="CM185" s="445"/>
      <c r="CN185" s="445"/>
      <c r="CO185" s="445"/>
      <c r="CP185" s="445"/>
      <c r="CQ185" s="445"/>
      <c r="CR185" s="445"/>
      <c r="CS185" s="445"/>
      <c r="CT185" s="445"/>
      <c r="CU185" s="445"/>
    </row>
    <row r="186" spans="1:99" s="445" customFormat="1" x14ac:dyDescent="0.25">
      <c r="A186" s="454"/>
      <c r="B186" s="711"/>
      <c r="C186" s="711"/>
      <c r="D186" s="701"/>
      <c r="E186" s="454"/>
      <c r="F186" s="454"/>
      <c r="G186" s="459"/>
      <c r="H186" s="459"/>
      <c r="I186" s="460"/>
      <c r="J186" s="443"/>
      <c r="K186" s="443"/>
      <c r="L186" s="443"/>
      <c r="M186" s="443"/>
      <c r="N186" s="443"/>
      <c r="O186" s="443"/>
      <c r="P186" s="443"/>
      <c r="Q186" s="443"/>
      <c r="R186" s="443"/>
      <c r="S186" s="443"/>
      <c r="T186" s="442"/>
      <c r="U186" s="442"/>
      <c r="V186" s="443"/>
      <c r="W186" s="443"/>
      <c r="X186" s="442"/>
      <c r="Y186" s="442"/>
      <c r="Z186" s="442"/>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c r="BH186" s="444"/>
      <c r="BI186" s="444"/>
      <c r="BJ186" s="444"/>
      <c r="BK186" s="444"/>
      <c r="BL186" s="444"/>
      <c r="BM186" s="444"/>
      <c r="BN186" s="444"/>
      <c r="BO186" s="444"/>
      <c r="BP186" s="444"/>
      <c r="BQ186" s="444"/>
      <c r="BR186" s="444"/>
      <c r="BS186" s="444"/>
      <c r="BT186" s="444"/>
      <c r="BU186" s="444"/>
      <c r="BV186" s="444"/>
      <c r="BW186" s="444"/>
      <c r="BX186" s="444"/>
      <c r="BY186" s="444"/>
      <c r="BZ186" s="444"/>
      <c r="CA186" s="444"/>
      <c r="CB186" s="444"/>
      <c r="CC186" s="444"/>
      <c r="CD186" s="444"/>
      <c r="CE186" s="444"/>
      <c r="CF186" s="444"/>
      <c r="CG186" s="444"/>
      <c r="CH186" s="444"/>
      <c r="CI186" s="444"/>
      <c r="CJ186" s="444"/>
      <c r="CK186" s="444"/>
      <c r="CL186" s="444"/>
      <c r="CM186" s="444"/>
    </row>
    <row r="187" spans="1:99" s="445" customFormat="1" x14ac:dyDescent="0.25">
      <c r="A187" s="454"/>
      <c r="B187" s="458"/>
      <c r="C187" s="458"/>
      <c r="D187" s="458"/>
      <c r="E187" s="458"/>
      <c r="F187" s="458"/>
      <c r="G187" s="461"/>
      <c r="H187" s="461"/>
      <c r="I187" s="462"/>
      <c r="J187" s="443"/>
      <c r="K187" s="443"/>
      <c r="L187" s="443"/>
      <c r="M187" s="443"/>
      <c r="N187" s="443"/>
      <c r="O187" s="443"/>
      <c r="P187" s="442"/>
      <c r="Q187" s="442"/>
      <c r="R187" s="442"/>
      <c r="S187" s="442"/>
      <c r="T187" s="443"/>
      <c r="U187" s="443"/>
      <c r="V187" s="442"/>
      <c r="W187" s="442"/>
      <c r="X187" s="443"/>
      <c r="Y187" s="443"/>
      <c r="Z187" s="443"/>
      <c r="AA187" s="444"/>
      <c r="AB187" s="444"/>
      <c r="AC187" s="444"/>
    </row>
    <row r="188" spans="1:99" s="445" customFormat="1" ht="15.75" thickBot="1" x14ac:dyDescent="0.3">
      <c r="A188" s="454"/>
      <c r="B188" s="458"/>
      <c r="C188" s="458"/>
      <c r="D188" s="458"/>
      <c r="E188" s="458"/>
      <c r="F188" s="458"/>
      <c r="G188" s="461"/>
      <c r="H188" s="461"/>
      <c r="I188" s="462"/>
      <c r="J188" s="443"/>
      <c r="K188" s="443"/>
      <c r="L188" s="443"/>
      <c r="M188" s="443"/>
      <c r="N188" s="443"/>
      <c r="O188" s="443"/>
      <c r="P188" s="443"/>
      <c r="Q188" s="443"/>
      <c r="R188" s="443"/>
      <c r="S188" s="443"/>
      <c r="T188" s="443"/>
      <c r="U188" s="443"/>
      <c r="V188" s="443"/>
      <c r="W188" s="443"/>
      <c r="X188" s="443"/>
      <c r="Y188" s="443"/>
      <c r="Z188" s="443"/>
      <c r="CN188" s="444"/>
      <c r="CO188" s="444"/>
      <c r="CP188" s="444"/>
      <c r="CQ188" s="444"/>
      <c r="CR188" s="444"/>
      <c r="CS188" s="444"/>
      <c r="CT188" s="444"/>
      <c r="CU188" s="444"/>
    </row>
    <row r="189" spans="1:99" s="444" customFormat="1" ht="15" customHeight="1" x14ac:dyDescent="0.25">
      <c r="A189" s="454"/>
      <c r="B189" s="688" t="s">
        <v>233</v>
      </c>
      <c r="C189" s="689"/>
      <c r="D189" s="690"/>
      <c r="E189" s="697" t="s">
        <v>225</v>
      </c>
      <c r="F189" s="455"/>
      <c r="G189" s="687"/>
      <c r="H189" s="687"/>
      <c r="I189" s="416"/>
      <c r="J189" s="442"/>
      <c r="K189" s="442"/>
      <c r="L189" s="442"/>
      <c r="M189" s="442"/>
      <c r="N189" s="442"/>
      <c r="O189" s="442"/>
      <c r="P189" s="443"/>
      <c r="Q189" s="443"/>
      <c r="R189" s="443"/>
      <c r="S189" s="443"/>
      <c r="T189" s="443"/>
      <c r="U189" s="443"/>
      <c r="V189" s="443"/>
      <c r="W189" s="443"/>
      <c r="X189" s="443"/>
      <c r="Y189" s="443"/>
      <c r="Z189" s="443"/>
      <c r="AA189" s="445"/>
      <c r="AB189" s="445"/>
      <c r="AC189" s="445"/>
      <c r="AD189" s="445"/>
      <c r="AE189" s="445"/>
      <c r="AF189" s="445"/>
      <c r="AG189" s="445"/>
      <c r="AH189" s="445"/>
      <c r="AI189" s="445"/>
      <c r="AJ189" s="445"/>
      <c r="AK189" s="445"/>
      <c r="AL189" s="445"/>
      <c r="AM189" s="445"/>
      <c r="AN189" s="445"/>
      <c r="AO189" s="445"/>
      <c r="AP189" s="445"/>
      <c r="AQ189" s="445"/>
      <c r="AR189" s="445"/>
      <c r="AS189" s="445"/>
      <c r="AT189" s="445"/>
      <c r="AU189" s="445"/>
      <c r="AV189" s="445"/>
      <c r="AW189" s="445"/>
      <c r="AX189" s="445"/>
      <c r="AY189" s="445"/>
      <c r="AZ189" s="445"/>
      <c r="BA189" s="445"/>
      <c r="BB189" s="445"/>
      <c r="BC189" s="445"/>
      <c r="BD189" s="445"/>
      <c r="BE189" s="445"/>
      <c r="BF189" s="445"/>
      <c r="BG189" s="445"/>
      <c r="BH189" s="445"/>
      <c r="BI189" s="445"/>
      <c r="BJ189" s="445"/>
      <c r="BK189" s="445"/>
      <c r="BL189" s="445"/>
      <c r="BM189" s="445"/>
      <c r="BN189" s="445"/>
      <c r="BO189" s="445"/>
      <c r="BP189" s="445"/>
      <c r="BQ189" s="445"/>
      <c r="BR189" s="445"/>
      <c r="BS189" s="445"/>
      <c r="BT189" s="445"/>
      <c r="BU189" s="445"/>
      <c r="BV189" s="445"/>
      <c r="BW189" s="445"/>
      <c r="BX189" s="445"/>
      <c r="BY189" s="445"/>
      <c r="BZ189" s="445"/>
      <c r="CA189" s="445"/>
      <c r="CB189" s="445"/>
      <c r="CC189" s="445"/>
      <c r="CD189" s="445"/>
      <c r="CE189" s="445"/>
      <c r="CF189" s="445"/>
      <c r="CG189" s="445"/>
      <c r="CH189" s="445"/>
      <c r="CI189" s="445"/>
      <c r="CJ189" s="445"/>
      <c r="CK189" s="445"/>
      <c r="CL189" s="445"/>
      <c r="CM189" s="445"/>
      <c r="CN189" s="445"/>
      <c r="CO189" s="445"/>
      <c r="CP189" s="445"/>
      <c r="CQ189" s="445"/>
      <c r="CR189" s="445"/>
      <c r="CS189" s="445"/>
      <c r="CT189" s="445"/>
      <c r="CU189" s="445"/>
    </row>
    <row r="190" spans="1:99" s="445" customFormat="1" x14ac:dyDescent="0.25">
      <c r="A190" s="450"/>
      <c r="B190" s="691"/>
      <c r="C190" s="692"/>
      <c r="D190" s="693"/>
      <c r="E190" s="698"/>
      <c r="F190" s="456"/>
      <c r="G190" s="682"/>
      <c r="H190" s="682"/>
      <c r="I190" s="417"/>
      <c r="J190" s="443"/>
      <c r="K190" s="443"/>
      <c r="L190" s="443"/>
      <c r="M190" s="443"/>
      <c r="N190" s="443"/>
      <c r="O190" s="443"/>
      <c r="P190" s="443"/>
      <c r="Q190" s="443"/>
      <c r="R190" s="443"/>
      <c r="S190" s="443"/>
      <c r="T190" s="443"/>
      <c r="U190" s="443"/>
      <c r="V190" s="443"/>
      <c r="W190" s="443"/>
      <c r="X190" s="443"/>
      <c r="Y190" s="443"/>
      <c r="Z190" s="443"/>
    </row>
    <row r="191" spans="1:99" s="445" customFormat="1" x14ac:dyDescent="0.25">
      <c r="A191" s="448"/>
      <c r="B191" s="691"/>
      <c r="C191" s="692"/>
      <c r="D191" s="693"/>
      <c r="E191" s="698"/>
      <c r="F191" s="456"/>
      <c r="G191" s="682"/>
      <c r="H191" s="682"/>
      <c r="I191" s="417"/>
      <c r="J191" s="443"/>
      <c r="K191" s="443"/>
      <c r="L191" s="443"/>
      <c r="M191" s="443"/>
      <c r="N191" s="443"/>
      <c r="O191" s="443"/>
      <c r="P191" s="443"/>
      <c r="Q191" s="443"/>
      <c r="R191" s="443"/>
      <c r="S191" s="443"/>
      <c r="T191" s="443"/>
      <c r="U191" s="443"/>
      <c r="V191" s="443"/>
      <c r="W191" s="443"/>
      <c r="X191" s="443"/>
      <c r="Y191" s="443"/>
      <c r="Z191" s="443"/>
    </row>
    <row r="192" spans="1:99" s="445" customFormat="1" x14ac:dyDescent="0.25">
      <c r="A192" s="448"/>
      <c r="B192" s="691"/>
      <c r="C192" s="692"/>
      <c r="D192" s="693"/>
      <c r="E192" s="698"/>
      <c r="F192" s="456"/>
      <c r="G192" s="682"/>
      <c r="H192" s="682"/>
      <c r="I192" s="417"/>
      <c r="J192" s="443"/>
      <c r="K192" s="443"/>
      <c r="L192" s="443"/>
      <c r="M192" s="443"/>
      <c r="N192" s="443"/>
      <c r="O192" s="443"/>
      <c r="P192" s="443"/>
      <c r="Q192" s="443"/>
      <c r="R192" s="443"/>
      <c r="S192" s="443"/>
      <c r="T192" s="457"/>
      <c r="U192" s="457"/>
      <c r="V192" s="443"/>
      <c r="W192" s="443"/>
      <c r="X192" s="457"/>
      <c r="Y192" s="457"/>
      <c r="Z192" s="457"/>
      <c r="AD192" s="458"/>
      <c r="AE192" s="458"/>
      <c r="AF192" s="458"/>
      <c r="AG192" s="458"/>
      <c r="AH192" s="458"/>
      <c r="AI192" s="458"/>
      <c r="AJ192" s="458"/>
      <c r="AK192" s="458"/>
      <c r="AL192" s="458"/>
      <c r="AM192" s="458"/>
      <c r="AN192" s="458"/>
      <c r="AO192" s="458"/>
      <c r="AP192" s="458"/>
      <c r="AQ192" s="458"/>
      <c r="AR192" s="458"/>
      <c r="AS192" s="458"/>
      <c r="AT192" s="458"/>
      <c r="AU192" s="458"/>
      <c r="AV192" s="458"/>
      <c r="AW192" s="458"/>
      <c r="AX192" s="458"/>
      <c r="AY192" s="458"/>
      <c r="AZ192" s="458"/>
      <c r="BA192" s="458"/>
      <c r="BB192" s="458"/>
      <c r="BC192" s="458"/>
      <c r="BD192" s="458"/>
      <c r="BE192" s="458"/>
      <c r="BF192" s="458"/>
      <c r="BG192" s="458"/>
      <c r="BH192" s="458"/>
      <c r="BI192" s="458"/>
      <c r="BJ192" s="458"/>
      <c r="BK192" s="458"/>
      <c r="BL192" s="458"/>
      <c r="BM192" s="458"/>
      <c r="BN192" s="458"/>
      <c r="BO192" s="458"/>
      <c r="BP192" s="458"/>
      <c r="BQ192" s="458"/>
      <c r="BR192" s="458"/>
      <c r="BS192" s="458"/>
      <c r="BT192" s="458"/>
      <c r="BU192" s="458"/>
      <c r="BV192" s="458"/>
      <c r="BW192" s="458"/>
      <c r="BX192" s="458"/>
      <c r="BY192" s="458"/>
      <c r="BZ192" s="458"/>
      <c r="CA192" s="458"/>
      <c r="CB192" s="458"/>
      <c r="CC192" s="458"/>
      <c r="CD192" s="458"/>
      <c r="CE192" s="458"/>
      <c r="CF192" s="458"/>
      <c r="CG192" s="458"/>
      <c r="CH192" s="458"/>
      <c r="CI192" s="458"/>
      <c r="CJ192" s="458"/>
      <c r="CK192" s="458"/>
      <c r="CL192" s="458"/>
      <c r="CM192" s="458"/>
    </row>
    <row r="193" spans="1:99" s="445" customFormat="1" x14ac:dyDescent="0.25">
      <c r="A193" s="448"/>
      <c r="B193" s="691"/>
      <c r="C193" s="692"/>
      <c r="D193" s="693"/>
      <c r="E193" s="698"/>
      <c r="F193" s="456"/>
      <c r="G193" s="682"/>
      <c r="H193" s="682"/>
      <c r="I193" s="417"/>
      <c r="J193" s="443"/>
      <c r="K193" s="443"/>
      <c r="L193" s="443"/>
      <c r="M193" s="443"/>
      <c r="N193" s="443"/>
      <c r="O193" s="443"/>
      <c r="P193" s="457"/>
      <c r="Q193" s="457"/>
      <c r="R193" s="457"/>
      <c r="S193" s="457"/>
      <c r="T193" s="443"/>
      <c r="U193" s="443"/>
      <c r="V193" s="457"/>
      <c r="W193" s="457"/>
      <c r="X193" s="443"/>
      <c r="Y193" s="443"/>
      <c r="Z193" s="443"/>
      <c r="AA193" s="458"/>
      <c r="AB193" s="458"/>
      <c r="AC193" s="458"/>
    </row>
    <row r="194" spans="1:99" s="445" customFormat="1" ht="15.75" thickBot="1" x14ac:dyDescent="0.3">
      <c r="A194" s="448"/>
      <c r="B194" s="694"/>
      <c r="C194" s="695"/>
      <c r="D194" s="696"/>
      <c r="E194" s="699"/>
      <c r="F194" s="456"/>
      <c r="G194" s="682"/>
      <c r="H194" s="682"/>
      <c r="I194" s="417"/>
      <c r="J194" s="443"/>
      <c r="K194" s="443"/>
      <c r="L194" s="443"/>
      <c r="M194" s="443"/>
      <c r="N194" s="443"/>
      <c r="O194" s="443"/>
      <c r="P194" s="443"/>
      <c r="Q194" s="443"/>
      <c r="R194" s="443"/>
      <c r="S194" s="443"/>
      <c r="T194" s="457"/>
      <c r="U194" s="457"/>
      <c r="V194" s="443"/>
      <c r="W194" s="443"/>
      <c r="X194" s="457"/>
      <c r="Y194" s="457"/>
      <c r="Z194" s="457"/>
      <c r="AD194" s="458"/>
      <c r="AE194" s="458"/>
      <c r="AF194" s="458"/>
      <c r="AG194" s="458"/>
      <c r="AH194" s="458"/>
      <c r="AI194" s="458"/>
      <c r="AJ194" s="458"/>
      <c r="AK194" s="458"/>
      <c r="AL194" s="458"/>
      <c r="AM194" s="458"/>
      <c r="AN194" s="458"/>
      <c r="AO194" s="458"/>
      <c r="AP194" s="458"/>
      <c r="AQ194" s="458"/>
      <c r="AR194" s="458"/>
      <c r="AS194" s="458"/>
      <c r="AT194" s="458"/>
      <c r="AU194" s="458"/>
      <c r="AV194" s="458"/>
      <c r="AW194" s="458"/>
      <c r="AX194" s="458"/>
      <c r="AY194" s="458"/>
      <c r="AZ194" s="458"/>
      <c r="BA194" s="458"/>
      <c r="BB194" s="458"/>
      <c r="BC194" s="458"/>
      <c r="BD194" s="458"/>
      <c r="BE194" s="458"/>
      <c r="BF194" s="458"/>
      <c r="BG194" s="458"/>
      <c r="BH194" s="458"/>
      <c r="BI194" s="458"/>
      <c r="BJ194" s="458"/>
      <c r="BK194" s="458"/>
      <c r="BL194" s="458"/>
      <c r="BM194" s="458"/>
      <c r="BN194" s="458"/>
      <c r="BO194" s="458"/>
      <c r="BP194" s="458"/>
      <c r="BQ194" s="458"/>
      <c r="BR194" s="458"/>
      <c r="BS194" s="458"/>
      <c r="BT194" s="458"/>
      <c r="BU194" s="458"/>
      <c r="BV194" s="458"/>
      <c r="BW194" s="458"/>
      <c r="BX194" s="458"/>
      <c r="BY194" s="458"/>
      <c r="BZ194" s="458"/>
      <c r="CA194" s="458"/>
      <c r="CB194" s="458"/>
      <c r="CC194" s="458"/>
      <c r="CD194" s="458"/>
      <c r="CE194" s="458"/>
      <c r="CF194" s="458"/>
      <c r="CG194" s="458"/>
      <c r="CH194" s="458"/>
      <c r="CI194" s="458"/>
      <c r="CJ194" s="458"/>
      <c r="CK194" s="458"/>
      <c r="CL194" s="458"/>
      <c r="CM194" s="458"/>
      <c r="CN194" s="458"/>
      <c r="CO194" s="458"/>
      <c r="CP194" s="458"/>
      <c r="CQ194" s="458"/>
      <c r="CR194" s="458"/>
      <c r="CS194" s="458"/>
      <c r="CT194" s="458"/>
      <c r="CU194" s="458"/>
    </row>
    <row r="195" spans="1:99" s="458" customFormat="1" x14ac:dyDescent="0.25">
      <c r="A195" s="448"/>
      <c r="B195" s="709" t="s">
        <v>231</v>
      </c>
      <c r="C195" s="712"/>
      <c r="D195" s="700" t="s">
        <v>232</v>
      </c>
      <c r="E195" s="450"/>
      <c r="F195" s="450"/>
      <c r="G195" s="682"/>
      <c r="H195" s="682"/>
      <c r="I195" s="418"/>
      <c r="J195" s="457"/>
      <c r="K195" s="457"/>
      <c r="L195" s="457"/>
      <c r="M195" s="457"/>
      <c r="N195" s="457"/>
      <c r="O195" s="457"/>
      <c r="P195" s="457"/>
      <c r="Q195" s="457"/>
      <c r="R195" s="457"/>
      <c r="S195" s="457"/>
      <c r="T195" s="443"/>
      <c r="U195" s="443"/>
      <c r="V195" s="457"/>
      <c r="W195" s="457"/>
      <c r="X195" s="443"/>
      <c r="Y195" s="443"/>
      <c r="Z195" s="443"/>
      <c r="AD195" s="445"/>
      <c r="AE195" s="445"/>
      <c r="AF195" s="445"/>
      <c r="AG195" s="445"/>
      <c r="AH195" s="445"/>
      <c r="AI195" s="445"/>
      <c r="AJ195" s="445"/>
      <c r="AK195" s="445"/>
      <c r="AL195" s="445"/>
      <c r="AM195" s="445"/>
      <c r="AN195" s="445"/>
      <c r="AO195" s="445"/>
      <c r="AP195" s="445"/>
      <c r="AQ195" s="445"/>
      <c r="AR195" s="445"/>
      <c r="AS195" s="445"/>
      <c r="AT195" s="445"/>
      <c r="AU195" s="445"/>
      <c r="AV195" s="445"/>
      <c r="AW195" s="445"/>
      <c r="AX195" s="445"/>
      <c r="AY195" s="445"/>
      <c r="AZ195" s="445"/>
      <c r="BA195" s="445"/>
      <c r="BB195" s="445"/>
      <c r="BC195" s="445"/>
      <c r="BD195" s="445"/>
      <c r="BE195" s="445"/>
      <c r="BF195" s="445"/>
      <c r="BG195" s="445"/>
      <c r="BH195" s="445"/>
      <c r="BI195" s="445"/>
      <c r="BJ195" s="445"/>
      <c r="BK195" s="445"/>
      <c r="BL195" s="445"/>
      <c r="BM195" s="445"/>
      <c r="BN195" s="445"/>
      <c r="BO195" s="445"/>
      <c r="BP195" s="445"/>
      <c r="BQ195" s="445"/>
      <c r="BR195" s="445"/>
      <c r="BS195" s="445"/>
      <c r="BT195" s="445"/>
      <c r="BU195" s="445"/>
      <c r="BV195" s="445"/>
      <c r="BW195" s="445"/>
      <c r="BX195" s="445"/>
      <c r="BY195" s="445"/>
      <c r="BZ195" s="445"/>
      <c r="CA195" s="445"/>
      <c r="CB195" s="445"/>
      <c r="CC195" s="445"/>
      <c r="CD195" s="445"/>
      <c r="CE195" s="445"/>
      <c r="CF195" s="445"/>
      <c r="CG195" s="445"/>
      <c r="CH195" s="445"/>
      <c r="CI195" s="445"/>
      <c r="CJ195" s="445"/>
      <c r="CK195" s="445"/>
      <c r="CL195" s="445"/>
      <c r="CM195" s="445"/>
      <c r="CN195" s="445"/>
      <c r="CO195" s="445"/>
      <c r="CP195" s="445"/>
      <c r="CQ195" s="445"/>
      <c r="CR195" s="445"/>
      <c r="CS195" s="445"/>
      <c r="CT195" s="445"/>
      <c r="CU195" s="445"/>
    </row>
    <row r="196" spans="1:99" s="445" customFormat="1" x14ac:dyDescent="0.25">
      <c r="A196" s="454"/>
      <c r="B196" s="713"/>
      <c r="C196" s="713"/>
      <c r="D196" s="701"/>
      <c r="E196" s="454"/>
      <c r="F196" s="454"/>
      <c r="G196" s="454"/>
      <c r="H196" s="454"/>
      <c r="I196" s="463"/>
      <c r="J196" s="443"/>
      <c r="K196" s="443"/>
      <c r="L196" s="443"/>
      <c r="M196" s="443"/>
      <c r="N196" s="443"/>
      <c r="O196" s="443"/>
      <c r="P196" s="443"/>
      <c r="Q196" s="443"/>
      <c r="R196" s="443"/>
      <c r="S196" s="443"/>
      <c r="T196" s="441"/>
      <c r="U196" s="441"/>
      <c r="V196" s="443"/>
      <c r="W196" s="443"/>
      <c r="X196" s="441"/>
      <c r="Y196" s="441"/>
      <c r="Z196" s="441"/>
      <c r="AD196" s="446"/>
      <c r="AE196" s="446"/>
      <c r="AF196" s="446"/>
      <c r="AG196" s="446"/>
      <c r="AH196" s="446"/>
      <c r="AI196" s="446"/>
      <c r="AJ196" s="446"/>
      <c r="AK196" s="446"/>
      <c r="AL196" s="446"/>
      <c r="AM196" s="446"/>
      <c r="AN196" s="446"/>
      <c r="AO196" s="446"/>
      <c r="AP196" s="446"/>
      <c r="AQ196" s="446"/>
      <c r="AR196" s="446"/>
      <c r="AS196" s="446"/>
      <c r="AT196" s="446"/>
      <c r="AU196" s="446"/>
      <c r="AV196" s="446"/>
      <c r="AW196" s="446"/>
      <c r="AX196" s="446"/>
      <c r="AY196" s="446"/>
      <c r="AZ196" s="446"/>
      <c r="BA196" s="446"/>
      <c r="BB196" s="446"/>
      <c r="BC196" s="446"/>
      <c r="BD196" s="446"/>
      <c r="BE196" s="446"/>
      <c r="BF196" s="446"/>
      <c r="BG196" s="446"/>
      <c r="BH196" s="446"/>
      <c r="BI196" s="446"/>
      <c r="BJ196" s="446"/>
      <c r="BK196" s="446"/>
      <c r="BL196" s="446"/>
      <c r="BM196" s="446"/>
      <c r="BN196" s="446"/>
      <c r="BO196" s="446"/>
      <c r="BP196" s="446"/>
      <c r="BQ196" s="446"/>
      <c r="BR196" s="446"/>
      <c r="BS196" s="446"/>
      <c r="BT196" s="446"/>
      <c r="BU196" s="446"/>
      <c r="BV196" s="446"/>
      <c r="BW196" s="446"/>
      <c r="BX196" s="446"/>
      <c r="BY196" s="446"/>
      <c r="BZ196" s="446"/>
      <c r="CA196" s="446"/>
      <c r="CB196" s="446"/>
      <c r="CC196" s="446"/>
      <c r="CD196" s="446"/>
      <c r="CE196" s="446"/>
      <c r="CF196" s="446"/>
      <c r="CG196" s="446"/>
      <c r="CH196" s="446"/>
      <c r="CI196" s="446"/>
      <c r="CJ196" s="446"/>
      <c r="CK196" s="446"/>
      <c r="CL196" s="446"/>
      <c r="CM196" s="446"/>
      <c r="CN196" s="458"/>
      <c r="CO196" s="458"/>
      <c r="CP196" s="458"/>
      <c r="CQ196" s="458"/>
      <c r="CR196" s="458"/>
      <c r="CS196" s="458"/>
      <c r="CT196" s="458"/>
      <c r="CU196" s="458"/>
    </row>
    <row r="197" spans="1:99" s="458" customFormat="1" x14ac:dyDescent="0.25">
      <c r="A197" s="450"/>
      <c r="B197" s="450"/>
      <c r="C197" s="450"/>
      <c r="D197" s="450"/>
      <c r="E197" s="450"/>
      <c r="F197" s="450"/>
      <c r="G197" s="450"/>
      <c r="H197" s="450"/>
      <c r="I197" s="451"/>
      <c r="J197" s="457"/>
      <c r="K197" s="457"/>
      <c r="L197" s="457"/>
      <c r="M197" s="457"/>
      <c r="N197" s="457"/>
      <c r="O197" s="457"/>
      <c r="P197" s="441"/>
      <c r="Q197" s="441"/>
      <c r="R197" s="441"/>
      <c r="S197" s="441"/>
      <c r="T197" s="443"/>
      <c r="U197" s="443"/>
      <c r="V197" s="441"/>
      <c r="W197" s="441"/>
      <c r="X197" s="443"/>
      <c r="Y197" s="443"/>
      <c r="Z197" s="443"/>
      <c r="AA197" s="446"/>
      <c r="AB197" s="446"/>
      <c r="AC197" s="446"/>
      <c r="AD197" s="445"/>
      <c r="AE197" s="445"/>
      <c r="AF197" s="445"/>
      <c r="AG197" s="445"/>
      <c r="AH197" s="445"/>
      <c r="AI197" s="445"/>
      <c r="AJ197" s="445"/>
      <c r="AK197" s="445"/>
      <c r="AL197" s="445"/>
      <c r="AM197" s="445"/>
      <c r="AN197" s="445"/>
      <c r="AO197" s="445"/>
      <c r="AP197" s="445"/>
      <c r="AQ197" s="445"/>
      <c r="AR197" s="445"/>
      <c r="AS197" s="445"/>
      <c r="AT197" s="445"/>
      <c r="AU197" s="445"/>
      <c r="AV197" s="445"/>
      <c r="AW197" s="445"/>
      <c r="AX197" s="445"/>
      <c r="AY197" s="445"/>
      <c r="AZ197" s="445"/>
      <c r="BA197" s="445"/>
      <c r="BB197" s="445"/>
      <c r="BC197" s="445"/>
      <c r="BD197" s="445"/>
      <c r="BE197" s="445"/>
      <c r="BF197" s="445"/>
      <c r="BG197" s="445"/>
      <c r="BH197" s="445"/>
      <c r="BI197" s="445"/>
      <c r="BJ197" s="445"/>
      <c r="BK197" s="445"/>
      <c r="BL197" s="445"/>
      <c r="BM197" s="445"/>
      <c r="BN197" s="445"/>
      <c r="BO197" s="445"/>
      <c r="BP197" s="445"/>
      <c r="BQ197" s="445"/>
      <c r="BR197" s="445"/>
      <c r="BS197" s="445"/>
      <c r="BT197" s="445"/>
      <c r="BU197" s="445"/>
      <c r="BV197" s="445"/>
      <c r="BW197" s="445"/>
      <c r="BX197" s="445"/>
      <c r="BY197" s="445"/>
      <c r="BZ197" s="445"/>
      <c r="CA197" s="445"/>
      <c r="CB197" s="445"/>
      <c r="CC197" s="445"/>
      <c r="CD197" s="445"/>
      <c r="CE197" s="445"/>
      <c r="CF197" s="445"/>
      <c r="CG197" s="445"/>
      <c r="CH197" s="445"/>
      <c r="CI197" s="445"/>
      <c r="CJ197" s="445"/>
      <c r="CK197" s="445"/>
      <c r="CL197" s="445"/>
      <c r="CM197" s="445"/>
      <c r="CN197" s="445"/>
      <c r="CO197" s="445"/>
      <c r="CP197" s="445"/>
      <c r="CQ197" s="445"/>
      <c r="CR197" s="445"/>
      <c r="CS197" s="445"/>
      <c r="CT197" s="445"/>
      <c r="CU197" s="445"/>
    </row>
    <row r="198" spans="1:99" s="445" customFormat="1" x14ac:dyDescent="0.25">
      <c r="A198" s="454"/>
      <c r="B198" s="454"/>
      <c r="C198" s="454"/>
      <c r="D198" s="454"/>
      <c r="E198" s="454"/>
      <c r="F198" s="454"/>
      <c r="G198" s="454"/>
      <c r="H198" s="454"/>
      <c r="I198" s="463"/>
      <c r="J198" s="443"/>
      <c r="K198" s="443"/>
      <c r="L198" s="443"/>
      <c r="M198" s="443"/>
      <c r="N198" s="443"/>
      <c r="O198" s="443"/>
      <c r="P198" s="443"/>
      <c r="Q198" s="443"/>
      <c r="R198" s="443"/>
      <c r="S198" s="443"/>
      <c r="T198" s="442"/>
      <c r="U198" s="442"/>
      <c r="V198" s="443"/>
      <c r="W198" s="443"/>
      <c r="X198" s="442"/>
      <c r="Y198" s="442"/>
      <c r="Z198" s="442"/>
      <c r="AD198" s="444"/>
      <c r="AE198" s="444"/>
      <c r="AF198" s="444"/>
      <c r="AG198" s="444"/>
      <c r="AH198" s="444"/>
      <c r="AI198" s="444"/>
      <c r="AJ198" s="444"/>
      <c r="AK198" s="444"/>
      <c r="AL198" s="444"/>
      <c r="AM198" s="444"/>
      <c r="AN198" s="444"/>
      <c r="AO198" s="444"/>
      <c r="AP198" s="444"/>
      <c r="AQ198" s="444"/>
      <c r="AR198" s="444"/>
      <c r="AS198" s="444"/>
      <c r="AT198" s="444"/>
      <c r="AU198" s="444"/>
      <c r="AV198" s="444"/>
      <c r="AW198" s="444"/>
      <c r="AX198" s="444"/>
      <c r="AY198" s="444"/>
      <c r="AZ198" s="444"/>
      <c r="BA198" s="444"/>
      <c r="BB198" s="444"/>
      <c r="BC198" s="444"/>
      <c r="BD198" s="444"/>
      <c r="BE198" s="444"/>
      <c r="BF198" s="444"/>
      <c r="BG198" s="444"/>
      <c r="BH198" s="444"/>
      <c r="BI198" s="444"/>
      <c r="BJ198" s="444"/>
      <c r="BK198" s="444"/>
      <c r="BL198" s="444"/>
      <c r="BM198" s="444"/>
      <c r="BN198" s="444"/>
      <c r="BO198" s="444"/>
      <c r="BP198" s="444"/>
      <c r="BQ198" s="444"/>
      <c r="BR198" s="444"/>
      <c r="BS198" s="444"/>
      <c r="BT198" s="444"/>
      <c r="BU198" s="444"/>
      <c r="BV198" s="444"/>
      <c r="BW198" s="444"/>
      <c r="BX198" s="444"/>
      <c r="BY198" s="444"/>
      <c r="BZ198" s="444"/>
      <c r="CA198" s="444"/>
      <c r="CB198" s="444"/>
      <c r="CC198" s="444"/>
      <c r="CD198" s="444"/>
      <c r="CE198" s="444"/>
      <c r="CF198" s="444"/>
      <c r="CG198" s="444"/>
      <c r="CH198" s="444"/>
      <c r="CI198" s="444"/>
      <c r="CJ198" s="444"/>
      <c r="CK198" s="444"/>
      <c r="CL198" s="444"/>
      <c r="CM198" s="444"/>
      <c r="CN198" s="446"/>
      <c r="CO198" s="446"/>
      <c r="CP198" s="446"/>
      <c r="CQ198" s="446"/>
      <c r="CR198" s="446"/>
      <c r="CS198" s="446"/>
      <c r="CT198" s="446"/>
      <c r="CU198" s="446"/>
    </row>
    <row r="199" spans="1:99" s="446" customFormat="1" ht="27" customHeight="1" x14ac:dyDescent="0.25">
      <c r="A199" s="464"/>
      <c r="B199" s="438" t="s">
        <v>235</v>
      </c>
      <c r="C199" s="439"/>
      <c r="D199" s="439"/>
      <c r="E199" s="439"/>
      <c r="F199" s="439"/>
      <c r="G199" s="439"/>
      <c r="H199" s="439"/>
      <c r="I199" s="465"/>
      <c r="J199" s="441"/>
      <c r="K199" s="441"/>
      <c r="L199" s="441"/>
      <c r="M199" s="441"/>
      <c r="N199" s="441"/>
      <c r="O199" s="441"/>
      <c r="P199" s="442"/>
      <c r="Q199" s="442"/>
      <c r="R199" s="442"/>
      <c r="S199" s="442"/>
      <c r="T199" s="443"/>
      <c r="U199" s="443"/>
      <c r="V199" s="442"/>
      <c r="W199" s="442"/>
      <c r="X199" s="443"/>
      <c r="Y199" s="443"/>
      <c r="Z199" s="443"/>
      <c r="AA199" s="444"/>
      <c r="AB199" s="444"/>
      <c r="AC199" s="444"/>
      <c r="AD199" s="445"/>
      <c r="AE199" s="445"/>
      <c r="AF199" s="445"/>
      <c r="AG199" s="445"/>
      <c r="AH199" s="445"/>
      <c r="AI199" s="445"/>
      <c r="AJ199" s="445"/>
      <c r="AK199" s="445"/>
      <c r="AL199" s="445"/>
      <c r="AM199" s="445"/>
      <c r="AN199" s="445"/>
      <c r="AO199" s="445"/>
      <c r="AP199" s="445"/>
      <c r="AQ199" s="445"/>
      <c r="AR199" s="445"/>
      <c r="AS199" s="445"/>
      <c r="AT199" s="445"/>
      <c r="AU199" s="445"/>
      <c r="AV199" s="445"/>
      <c r="AW199" s="445"/>
      <c r="AX199" s="445"/>
      <c r="AY199" s="445"/>
      <c r="AZ199" s="445"/>
      <c r="BA199" s="445"/>
      <c r="BB199" s="445"/>
      <c r="BC199" s="445"/>
      <c r="BD199" s="445"/>
      <c r="BE199" s="445"/>
      <c r="BF199" s="445"/>
      <c r="BG199" s="445"/>
      <c r="BH199" s="445"/>
      <c r="BI199" s="445"/>
      <c r="BJ199" s="445"/>
      <c r="BK199" s="445"/>
      <c r="BL199" s="445"/>
      <c r="BM199" s="445"/>
      <c r="BN199" s="445"/>
      <c r="BO199" s="445"/>
      <c r="BP199" s="445"/>
      <c r="BQ199" s="445"/>
      <c r="BR199" s="445"/>
      <c r="BS199" s="445"/>
      <c r="BT199" s="445"/>
      <c r="BU199" s="445"/>
      <c r="BV199" s="445"/>
      <c r="BW199" s="445"/>
      <c r="BX199" s="445"/>
      <c r="BY199" s="445"/>
      <c r="BZ199" s="445"/>
      <c r="CA199" s="445"/>
      <c r="CB199" s="445"/>
      <c r="CC199" s="445"/>
      <c r="CD199" s="445"/>
      <c r="CE199" s="445"/>
      <c r="CF199" s="445"/>
      <c r="CG199" s="445"/>
      <c r="CH199" s="445"/>
      <c r="CI199" s="445"/>
      <c r="CJ199" s="445"/>
      <c r="CK199" s="445"/>
      <c r="CL199" s="445"/>
      <c r="CM199" s="445"/>
      <c r="CN199" s="445"/>
      <c r="CO199" s="445"/>
      <c r="CP199" s="445"/>
      <c r="CQ199" s="445"/>
      <c r="CR199" s="445"/>
      <c r="CS199" s="445"/>
      <c r="CT199" s="445"/>
      <c r="CU199" s="445"/>
    </row>
    <row r="200" spans="1:99" s="445" customFormat="1" ht="15.75" thickBot="1" x14ac:dyDescent="0.3">
      <c r="A200" s="454"/>
      <c r="B200" s="454"/>
      <c r="C200" s="454"/>
      <c r="D200" s="454"/>
      <c r="E200" s="454"/>
      <c r="F200" s="454"/>
      <c r="G200" s="454"/>
      <c r="H200" s="454"/>
      <c r="I200" s="463"/>
      <c r="J200" s="443"/>
      <c r="K200" s="443"/>
      <c r="L200" s="443"/>
      <c r="M200" s="443"/>
      <c r="N200" s="443"/>
      <c r="O200" s="443"/>
      <c r="P200" s="443"/>
      <c r="Q200" s="443"/>
      <c r="R200" s="443"/>
      <c r="S200" s="443"/>
      <c r="T200" s="443"/>
      <c r="U200" s="443"/>
      <c r="V200" s="443"/>
      <c r="W200" s="443"/>
      <c r="X200" s="443"/>
      <c r="Y200" s="443"/>
      <c r="Z200" s="443"/>
      <c r="CN200" s="444"/>
      <c r="CO200" s="444"/>
      <c r="CP200" s="444"/>
      <c r="CQ200" s="444"/>
      <c r="CR200" s="444"/>
      <c r="CS200" s="444"/>
      <c r="CT200" s="444"/>
      <c r="CU200" s="444"/>
    </row>
    <row r="201" spans="1:99" s="444" customFormat="1" ht="15" customHeight="1" x14ac:dyDescent="0.25">
      <c r="A201" s="448"/>
      <c r="B201" s="688" t="s">
        <v>226</v>
      </c>
      <c r="C201" s="689"/>
      <c r="D201" s="690"/>
      <c r="E201" s="697" t="s">
        <v>225</v>
      </c>
      <c r="F201" s="455"/>
      <c r="G201" s="687"/>
      <c r="H201" s="687"/>
      <c r="I201" s="413"/>
      <c r="J201" s="442"/>
      <c r="K201" s="442"/>
      <c r="L201" s="442"/>
      <c r="M201" s="442"/>
      <c r="N201" s="442"/>
      <c r="O201" s="442"/>
      <c r="P201" s="443"/>
      <c r="Q201" s="443"/>
      <c r="R201" s="443"/>
      <c r="S201" s="443"/>
      <c r="T201" s="443"/>
      <c r="U201" s="443"/>
      <c r="V201" s="443"/>
      <c r="W201" s="443"/>
      <c r="X201" s="443"/>
      <c r="Y201" s="443"/>
      <c r="Z201" s="443"/>
      <c r="AA201" s="445"/>
      <c r="AB201" s="445"/>
      <c r="AC201" s="445"/>
      <c r="AD201" s="445"/>
      <c r="AE201" s="445"/>
      <c r="AF201" s="445"/>
      <c r="AG201" s="445"/>
      <c r="AH201" s="445"/>
      <c r="AI201" s="445"/>
      <c r="AJ201" s="445"/>
      <c r="AK201" s="445"/>
      <c r="AL201" s="445"/>
      <c r="AM201" s="445"/>
      <c r="AN201" s="445"/>
      <c r="AO201" s="445"/>
      <c r="AP201" s="445"/>
      <c r="AQ201" s="445"/>
      <c r="AR201" s="445"/>
      <c r="AS201" s="445"/>
      <c r="AT201" s="445"/>
      <c r="AU201" s="445"/>
      <c r="AV201" s="445"/>
      <c r="AW201" s="445"/>
      <c r="AX201" s="445"/>
      <c r="AY201" s="445"/>
      <c r="AZ201" s="445"/>
      <c r="BA201" s="445"/>
      <c r="BB201" s="445"/>
      <c r="BC201" s="445"/>
      <c r="BD201" s="445"/>
      <c r="BE201" s="445"/>
      <c r="BF201" s="445"/>
      <c r="BG201" s="445"/>
      <c r="BH201" s="445"/>
      <c r="BI201" s="445"/>
      <c r="BJ201" s="445"/>
      <c r="BK201" s="445"/>
      <c r="BL201" s="445"/>
      <c r="BM201" s="445"/>
      <c r="BN201" s="445"/>
      <c r="BO201" s="445"/>
      <c r="BP201" s="445"/>
      <c r="BQ201" s="445"/>
      <c r="BR201" s="445"/>
      <c r="BS201" s="445"/>
      <c r="BT201" s="445"/>
      <c r="BU201" s="445"/>
      <c r="BV201" s="445"/>
      <c r="BW201" s="445"/>
      <c r="BX201" s="445"/>
      <c r="BY201" s="445"/>
      <c r="BZ201" s="445"/>
      <c r="CA201" s="445"/>
      <c r="CB201" s="445"/>
      <c r="CC201" s="445"/>
      <c r="CD201" s="445"/>
      <c r="CE201" s="445"/>
      <c r="CF201" s="445"/>
      <c r="CG201" s="445"/>
      <c r="CH201" s="445"/>
      <c r="CI201" s="445"/>
      <c r="CJ201" s="445"/>
      <c r="CK201" s="445"/>
      <c r="CL201" s="445"/>
      <c r="CM201" s="445"/>
      <c r="CN201" s="445"/>
      <c r="CO201" s="445"/>
      <c r="CP201" s="445"/>
      <c r="CQ201" s="445"/>
      <c r="CR201" s="445"/>
      <c r="CS201" s="445"/>
      <c r="CT201" s="445"/>
      <c r="CU201" s="445"/>
    </row>
    <row r="202" spans="1:99" s="445" customFormat="1" x14ac:dyDescent="0.25">
      <c r="A202" s="450"/>
      <c r="B202" s="691"/>
      <c r="C202" s="692"/>
      <c r="D202" s="693"/>
      <c r="E202" s="698"/>
      <c r="F202" s="456"/>
      <c r="G202" s="682"/>
      <c r="H202" s="682"/>
      <c r="I202" s="414"/>
      <c r="J202" s="443"/>
      <c r="K202" s="443"/>
      <c r="L202" s="443"/>
      <c r="M202" s="443"/>
      <c r="N202" s="443"/>
      <c r="O202" s="443"/>
      <c r="P202" s="443"/>
      <c r="Q202" s="443"/>
      <c r="R202" s="443"/>
      <c r="S202" s="443"/>
      <c r="T202" s="443"/>
      <c r="U202" s="443"/>
      <c r="V202" s="443"/>
      <c r="W202" s="443"/>
      <c r="X202" s="443"/>
      <c r="Y202" s="443"/>
      <c r="Z202" s="443"/>
    </row>
    <row r="203" spans="1:99" s="445" customFormat="1" x14ac:dyDescent="0.25">
      <c r="A203" s="448"/>
      <c r="B203" s="691"/>
      <c r="C203" s="692"/>
      <c r="D203" s="693"/>
      <c r="E203" s="698"/>
      <c r="F203" s="456"/>
      <c r="G203" s="682"/>
      <c r="H203" s="682"/>
      <c r="I203" s="414"/>
      <c r="J203" s="443"/>
      <c r="K203" s="443"/>
      <c r="L203" s="443"/>
      <c r="M203" s="443"/>
      <c r="N203" s="443"/>
      <c r="O203" s="443"/>
      <c r="P203" s="443"/>
      <c r="Q203" s="443"/>
      <c r="R203" s="443"/>
      <c r="S203" s="443"/>
      <c r="T203" s="443"/>
      <c r="U203" s="443"/>
      <c r="V203" s="443"/>
      <c r="W203" s="443"/>
      <c r="X203" s="443"/>
      <c r="Y203" s="443"/>
      <c r="Z203" s="443"/>
    </row>
    <row r="204" spans="1:99" s="445" customFormat="1" x14ac:dyDescent="0.25">
      <c r="A204" s="448"/>
      <c r="B204" s="691"/>
      <c r="C204" s="692"/>
      <c r="D204" s="693"/>
      <c r="E204" s="698"/>
      <c r="F204" s="456"/>
      <c r="G204" s="682"/>
      <c r="H204" s="682"/>
      <c r="I204" s="414"/>
      <c r="J204" s="443"/>
      <c r="K204" s="443"/>
      <c r="L204" s="443"/>
      <c r="M204" s="443"/>
      <c r="N204" s="443"/>
      <c r="O204" s="443"/>
      <c r="P204" s="443"/>
      <c r="Q204" s="443"/>
      <c r="R204" s="443"/>
      <c r="S204" s="443"/>
      <c r="T204" s="457"/>
      <c r="U204" s="457"/>
      <c r="V204" s="443"/>
      <c r="W204" s="443"/>
      <c r="X204" s="457"/>
      <c r="Y204" s="457"/>
      <c r="Z204" s="457"/>
      <c r="AD204" s="458"/>
      <c r="AE204" s="458"/>
      <c r="AF204" s="458"/>
      <c r="AG204" s="458"/>
      <c r="AH204" s="458"/>
      <c r="AI204" s="458"/>
      <c r="AJ204" s="458"/>
      <c r="AK204" s="458"/>
      <c r="AL204" s="458"/>
      <c r="AM204" s="458"/>
      <c r="AN204" s="458"/>
      <c r="AO204" s="458"/>
      <c r="AP204" s="458"/>
      <c r="AQ204" s="458"/>
      <c r="AR204" s="458"/>
      <c r="AS204" s="458"/>
      <c r="AT204" s="458"/>
      <c r="AU204" s="458"/>
      <c r="AV204" s="458"/>
      <c r="AW204" s="458"/>
      <c r="AX204" s="458"/>
      <c r="AY204" s="458"/>
      <c r="AZ204" s="458"/>
      <c r="BA204" s="458"/>
      <c r="BB204" s="458"/>
      <c r="BC204" s="458"/>
      <c r="BD204" s="458"/>
      <c r="BE204" s="458"/>
      <c r="BF204" s="458"/>
      <c r="BG204" s="458"/>
      <c r="BH204" s="458"/>
      <c r="BI204" s="458"/>
      <c r="BJ204" s="458"/>
      <c r="BK204" s="458"/>
      <c r="BL204" s="458"/>
      <c r="BM204" s="458"/>
      <c r="BN204" s="458"/>
      <c r="BO204" s="458"/>
      <c r="BP204" s="458"/>
      <c r="BQ204" s="458"/>
      <c r="BR204" s="458"/>
      <c r="BS204" s="458"/>
      <c r="BT204" s="458"/>
      <c r="BU204" s="458"/>
      <c r="BV204" s="458"/>
      <c r="BW204" s="458"/>
      <c r="BX204" s="458"/>
      <c r="BY204" s="458"/>
      <c r="BZ204" s="458"/>
      <c r="CA204" s="458"/>
      <c r="CB204" s="458"/>
      <c r="CC204" s="458"/>
      <c r="CD204" s="458"/>
      <c r="CE204" s="458"/>
      <c r="CF204" s="458"/>
      <c r="CG204" s="458"/>
      <c r="CH204" s="458"/>
      <c r="CI204" s="458"/>
      <c r="CJ204" s="458"/>
      <c r="CK204" s="458"/>
      <c r="CL204" s="458"/>
      <c r="CM204" s="458"/>
    </row>
    <row r="205" spans="1:99" s="445" customFormat="1" x14ac:dyDescent="0.25">
      <c r="A205" s="448"/>
      <c r="B205" s="691"/>
      <c r="C205" s="692"/>
      <c r="D205" s="693"/>
      <c r="E205" s="698"/>
      <c r="F205" s="456"/>
      <c r="G205" s="682"/>
      <c r="H205" s="682"/>
      <c r="I205" s="414"/>
      <c r="J205" s="443"/>
      <c r="K205" s="443"/>
      <c r="L205" s="443"/>
      <c r="M205" s="443"/>
      <c r="N205" s="443"/>
      <c r="O205" s="443"/>
      <c r="P205" s="457"/>
      <c r="Q205" s="457"/>
      <c r="R205" s="457"/>
      <c r="S205" s="457"/>
      <c r="T205" s="443"/>
      <c r="U205" s="443"/>
      <c r="V205" s="457"/>
      <c r="W205" s="457"/>
      <c r="X205" s="443"/>
      <c r="Y205" s="443"/>
      <c r="Z205" s="443"/>
      <c r="AA205" s="458"/>
      <c r="AB205" s="458"/>
      <c r="AC205" s="458"/>
    </row>
    <row r="206" spans="1:99" s="445" customFormat="1" ht="15.75" thickBot="1" x14ac:dyDescent="0.3">
      <c r="A206" s="448"/>
      <c r="B206" s="694"/>
      <c r="C206" s="695"/>
      <c r="D206" s="696"/>
      <c r="E206" s="699"/>
      <c r="F206" s="456"/>
      <c r="G206" s="682"/>
      <c r="H206" s="682"/>
      <c r="I206" s="414"/>
      <c r="J206" s="443"/>
      <c r="K206" s="443"/>
      <c r="L206" s="443"/>
      <c r="M206" s="443"/>
      <c r="N206" s="443"/>
      <c r="O206" s="443"/>
      <c r="P206" s="443"/>
      <c r="Q206" s="443"/>
      <c r="R206" s="443"/>
      <c r="S206" s="443"/>
      <c r="T206" s="442"/>
      <c r="U206" s="442"/>
      <c r="V206" s="443"/>
      <c r="W206" s="443"/>
      <c r="X206" s="442"/>
      <c r="Y206" s="442"/>
      <c r="Z206" s="442"/>
      <c r="AD206" s="444"/>
      <c r="AE206" s="444"/>
      <c r="AF206" s="444"/>
      <c r="AG206" s="444"/>
      <c r="AH206" s="444"/>
      <c r="AI206" s="444"/>
      <c r="AJ206" s="444"/>
      <c r="AK206" s="444"/>
      <c r="AL206" s="444"/>
      <c r="AM206" s="444"/>
      <c r="AN206" s="444"/>
      <c r="AO206" s="444"/>
      <c r="AP206" s="444"/>
      <c r="AQ206" s="444"/>
      <c r="AR206" s="444"/>
      <c r="AS206" s="444"/>
      <c r="AT206" s="444"/>
      <c r="AU206" s="444"/>
      <c r="AV206" s="444"/>
      <c r="AW206" s="444"/>
      <c r="AX206" s="444"/>
      <c r="AY206" s="444"/>
      <c r="AZ206" s="444"/>
      <c r="BA206" s="444"/>
      <c r="BB206" s="444"/>
      <c r="BC206" s="444"/>
      <c r="BD206" s="444"/>
      <c r="BE206" s="444"/>
      <c r="BF206" s="444"/>
      <c r="BG206" s="444"/>
      <c r="BH206" s="444"/>
      <c r="BI206" s="444"/>
      <c r="BJ206" s="444"/>
      <c r="BK206" s="444"/>
      <c r="BL206" s="444"/>
      <c r="BM206" s="444"/>
      <c r="BN206" s="444"/>
      <c r="BO206" s="444"/>
      <c r="BP206" s="444"/>
      <c r="BQ206" s="444"/>
      <c r="BR206" s="444"/>
      <c r="BS206" s="444"/>
      <c r="BT206" s="444"/>
      <c r="BU206" s="444"/>
      <c r="BV206" s="444"/>
      <c r="BW206" s="444"/>
      <c r="BX206" s="444"/>
      <c r="BY206" s="444"/>
      <c r="BZ206" s="444"/>
      <c r="CA206" s="444"/>
      <c r="CB206" s="444"/>
      <c r="CC206" s="444"/>
      <c r="CD206" s="444"/>
      <c r="CE206" s="444"/>
      <c r="CF206" s="444"/>
      <c r="CG206" s="444"/>
      <c r="CH206" s="444"/>
      <c r="CI206" s="444"/>
      <c r="CJ206" s="444"/>
      <c r="CK206" s="444"/>
      <c r="CL206" s="444"/>
      <c r="CM206" s="444"/>
      <c r="CN206" s="458"/>
      <c r="CO206" s="458"/>
      <c r="CP206" s="458"/>
      <c r="CQ206" s="458"/>
      <c r="CR206" s="458"/>
      <c r="CS206" s="458"/>
      <c r="CT206" s="458"/>
      <c r="CU206" s="458"/>
    </row>
    <row r="207" spans="1:99" s="458" customFormat="1" x14ac:dyDescent="0.25">
      <c r="A207" s="448"/>
      <c r="B207" s="709" t="s">
        <v>228</v>
      </c>
      <c r="C207" s="712"/>
      <c r="D207" s="700" t="s">
        <v>227</v>
      </c>
      <c r="E207" s="450"/>
      <c r="F207" s="450"/>
      <c r="G207" s="682"/>
      <c r="H207" s="682"/>
      <c r="I207" s="415"/>
      <c r="J207" s="457"/>
      <c r="K207" s="457"/>
      <c r="L207" s="457"/>
      <c r="M207" s="457"/>
      <c r="N207" s="457"/>
      <c r="O207" s="457"/>
      <c r="P207" s="442"/>
      <c r="Q207" s="442"/>
      <c r="R207" s="442"/>
      <c r="S207" s="442"/>
      <c r="T207" s="443"/>
      <c r="U207" s="443"/>
      <c r="V207" s="442"/>
      <c r="W207" s="442"/>
      <c r="X207" s="443"/>
      <c r="Y207" s="443"/>
      <c r="Z207" s="443"/>
      <c r="AA207" s="444"/>
      <c r="AB207" s="444"/>
      <c r="AC207" s="444"/>
      <c r="AD207" s="445"/>
      <c r="AE207" s="445"/>
      <c r="AF207" s="445"/>
      <c r="AG207" s="445"/>
      <c r="AH207" s="445"/>
      <c r="AI207" s="445"/>
      <c r="AJ207" s="445"/>
      <c r="AK207" s="445"/>
      <c r="AL207" s="445"/>
      <c r="AM207" s="445"/>
      <c r="AN207" s="445"/>
      <c r="AO207" s="445"/>
      <c r="AP207" s="445"/>
      <c r="AQ207" s="445"/>
      <c r="AR207" s="445"/>
      <c r="AS207" s="445"/>
      <c r="AT207" s="445"/>
      <c r="AU207" s="445"/>
      <c r="AV207" s="445"/>
      <c r="AW207" s="445"/>
      <c r="AX207" s="445"/>
      <c r="AY207" s="445"/>
      <c r="AZ207" s="445"/>
      <c r="BA207" s="445"/>
      <c r="BB207" s="445"/>
      <c r="BC207" s="445"/>
      <c r="BD207" s="445"/>
      <c r="BE207" s="445"/>
      <c r="BF207" s="445"/>
      <c r="BG207" s="445"/>
      <c r="BH207" s="445"/>
      <c r="BI207" s="445"/>
      <c r="BJ207" s="445"/>
      <c r="BK207" s="445"/>
      <c r="BL207" s="445"/>
      <c r="BM207" s="445"/>
      <c r="BN207" s="445"/>
      <c r="BO207" s="445"/>
      <c r="BP207" s="445"/>
      <c r="BQ207" s="445"/>
      <c r="BR207" s="445"/>
      <c r="BS207" s="445"/>
      <c r="BT207" s="445"/>
      <c r="BU207" s="445"/>
      <c r="BV207" s="445"/>
      <c r="BW207" s="445"/>
      <c r="BX207" s="445"/>
      <c r="BY207" s="445"/>
      <c r="BZ207" s="445"/>
      <c r="CA207" s="445"/>
      <c r="CB207" s="445"/>
      <c r="CC207" s="445"/>
      <c r="CD207" s="445"/>
      <c r="CE207" s="445"/>
      <c r="CF207" s="445"/>
      <c r="CG207" s="445"/>
      <c r="CH207" s="445"/>
      <c r="CI207" s="445"/>
      <c r="CJ207" s="445"/>
      <c r="CK207" s="445"/>
      <c r="CL207" s="445"/>
      <c r="CM207" s="445"/>
      <c r="CN207" s="445"/>
      <c r="CO207" s="445"/>
      <c r="CP207" s="445"/>
      <c r="CQ207" s="445"/>
      <c r="CR207" s="445"/>
      <c r="CS207" s="445"/>
      <c r="CT207" s="445"/>
      <c r="CU207" s="445"/>
    </row>
    <row r="208" spans="1:99" s="445" customFormat="1" x14ac:dyDescent="0.25">
      <c r="A208" s="454"/>
      <c r="B208" s="713"/>
      <c r="C208" s="713"/>
      <c r="D208" s="701"/>
      <c r="E208" s="454"/>
      <c r="F208" s="454"/>
      <c r="G208" s="459"/>
      <c r="H208" s="459"/>
      <c r="I208" s="460"/>
      <c r="J208" s="443"/>
      <c r="K208" s="443"/>
      <c r="L208" s="443"/>
      <c r="M208" s="443"/>
      <c r="N208" s="443"/>
      <c r="O208" s="443"/>
      <c r="P208" s="443"/>
      <c r="Q208" s="443"/>
      <c r="R208" s="443"/>
      <c r="S208" s="443"/>
      <c r="T208" s="442"/>
      <c r="U208" s="442"/>
      <c r="V208" s="443"/>
      <c r="W208" s="443"/>
      <c r="X208" s="442"/>
      <c r="Y208" s="442"/>
      <c r="Z208" s="442"/>
      <c r="AD208" s="444"/>
      <c r="AE208" s="444"/>
      <c r="AF208" s="444"/>
      <c r="AG208" s="444"/>
      <c r="AH208" s="444"/>
      <c r="AI208" s="444"/>
      <c r="AJ208" s="444"/>
      <c r="AK208" s="444"/>
      <c r="AL208" s="444"/>
      <c r="AM208" s="444"/>
      <c r="AN208" s="444"/>
      <c r="AO208" s="444"/>
      <c r="AP208" s="444"/>
      <c r="AQ208" s="444"/>
      <c r="AR208" s="444"/>
      <c r="AS208" s="444"/>
      <c r="AT208" s="444"/>
      <c r="AU208" s="444"/>
      <c r="AV208" s="444"/>
      <c r="AW208" s="444"/>
      <c r="AX208" s="444"/>
      <c r="AY208" s="444"/>
      <c r="AZ208" s="444"/>
      <c r="BA208" s="444"/>
      <c r="BB208" s="444"/>
      <c r="BC208" s="444"/>
      <c r="BD208" s="444"/>
      <c r="BE208" s="444"/>
      <c r="BF208" s="444"/>
      <c r="BG208" s="444"/>
      <c r="BH208" s="444"/>
      <c r="BI208" s="444"/>
      <c r="BJ208" s="444"/>
      <c r="BK208" s="444"/>
      <c r="BL208" s="444"/>
      <c r="BM208" s="444"/>
      <c r="BN208" s="444"/>
      <c r="BO208" s="444"/>
      <c r="BP208" s="444"/>
      <c r="BQ208" s="444"/>
      <c r="BR208" s="444"/>
      <c r="BS208" s="444"/>
      <c r="BT208" s="444"/>
      <c r="BU208" s="444"/>
      <c r="BV208" s="444"/>
      <c r="BW208" s="444"/>
      <c r="BX208" s="444"/>
      <c r="BY208" s="444"/>
      <c r="BZ208" s="444"/>
      <c r="CA208" s="444"/>
      <c r="CB208" s="444"/>
      <c r="CC208" s="444"/>
      <c r="CD208" s="444"/>
      <c r="CE208" s="444"/>
      <c r="CF208" s="444"/>
      <c r="CG208" s="444"/>
      <c r="CH208" s="444"/>
      <c r="CI208" s="444"/>
      <c r="CJ208" s="444"/>
      <c r="CK208" s="444"/>
      <c r="CL208" s="444"/>
      <c r="CM208" s="444"/>
      <c r="CN208" s="444"/>
      <c r="CO208" s="444"/>
      <c r="CP208" s="444"/>
      <c r="CQ208" s="444"/>
      <c r="CR208" s="444"/>
      <c r="CS208" s="444"/>
      <c r="CT208" s="444"/>
      <c r="CU208" s="444"/>
    </row>
    <row r="209" spans="1:99" s="444" customFormat="1" x14ac:dyDescent="0.25">
      <c r="A209" s="448"/>
      <c r="B209" s="448"/>
      <c r="C209" s="448"/>
      <c r="D209" s="448"/>
      <c r="E209" s="448"/>
      <c r="F209" s="448"/>
      <c r="G209" s="452"/>
      <c r="H209" s="452"/>
      <c r="I209" s="453"/>
      <c r="J209" s="442"/>
      <c r="K209" s="442"/>
      <c r="L209" s="442"/>
      <c r="M209" s="442"/>
      <c r="N209" s="442"/>
      <c r="O209" s="442"/>
      <c r="P209" s="442"/>
      <c r="Q209" s="442"/>
      <c r="R209" s="442"/>
      <c r="S209" s="442"/>
      <c r="T209" s="443"/>
      <c r="U209" s="443"/>
      <c r="V209" s="442"/>
      <c r="W209" s="442"/>
      <c r="X209" s="443"/>
      <c r="Y209" s="443"/>
      <c r="Z209" s="443"/>
      <c r="AD209" s="445"/>
      <c r="AE209" s="445"/>
      <c r="AF209" s="445"/>
      <c r="AG209" s="445"/>
      <c r="AH209" s="445"/>
      <c r="AI209" s="445"/>
      <c r="AJ209" s="445"/>
      <c r="AK209" s="445"/>
      <c r="AL209" s="445"/>
      <c r="AM209" s="445"/>
      <c r="AN209" s="445"/>
      <c r="AO209" s="445"/>
      <c r="AP209" s="445"/>
      <c r="AQ209" s="445"/>
      <c r="AR209" s="445"/>
      <c r="AS209" s="445"/>
      <c r="AT209" s="445"/>
      <c r="AU209" s="445"/>
      <c r="AV209" s="445"/>
      <c r="AW209" s="445"/>
      <c r="AX209" s="445"/>
      <c r="AY209" s="445"/>
      <c r="AZ209" s="445"/>
      <c r="BA209" s="445"/>
      <c r="BB209" s="445"/>
      <c r="BC209" s="445"/>
      <c r="BD209" s="445"/>
      <c r="BE209" s="445"/>
      <c r="BF209" s="445"/>
      <c r="BG209" s="445"/>
      <c r="BH209" s="445"/>
      <c r="BI209" s="445"/>
      <c r="BJ209" s="445"/>
      <c r="BK209" s="445"/>
      <c r="BL209" s="445"/>
      <c r="BM209" s="445"/>
      <c r="BN209" s="445"/>
      <c r="BO209" s="445"/>
      <c r="BP209" s="445"/>
      <c r="BQ209" s="445"/>
      <c r="BR209" s="445"/>
      <c r="BS209" s="445"/>
      <c r="BT209" s="445"/>
      <c r="BU209" s="445"/>
      <c r="BV209" s="445"/>
      <c r="BW209" s="445"/>
      <c r="BX209" s="445"/>
      <c r="BY209" s="445"/>
      <c r="BZ209" s="445"/>
      <c r="CA209" s="445"/>
      <c r="CB209" s="445"/>
      <c r="CC209" s="445"/>
      <c r="CD209" s="445"/>
      <c r="CE209" s="445"/>
      <c r="CF209" s="445"/>
      <c r="CG209" s="445"/>
      <c r="CH209" s="445"/>
      <c r="CI209" s="445"/>
      <c r="CJ209" s="445"/>
      <c r="CK209" s="445"/>
      <c r="CL209" s="445"/>
      <c r="CM209" s="445"/>
      <c r="CN209" s="445"/>
      <c r="CO209" s="445"/>
      <c r="CP209" s="445"/>
      <c r="CQ209" s="445"/>
      <c r="CR209" s="445"/>
      <c r="CS209" s="445"/>
      <c r="CT209" s="445"/>
      <c r="CU209" s="445"/>
    </row>
    <row r="210" spans="1:99" s="445" customFormat="1" ht="15.75" thickBot="1" x14ac:dyDescent="0.3">
      <c r="A210" s="454"/>
      <c r="B210" s="458"/>
      <c r="C210" s="458"/>
      <c r="D210" s="458"/>
      <c r="E210" s="458"/>
      <c r="F210" s="458"/>
      <c r="G210" s="461"/>
      <c r="H210" s="461"/>
      <c r="I210" s="462"/>
      <c r="J210" s="443"/>
      <c r="K210" s="443"/>
      <c r="L210" s="443"/>
      <c r="M210" s="443"/>
      <c r="N210" s="443"/>
      <c r="O210" s="443"/>
      <c r="P210" s="443"/>
      <c r="Q210" s="443"/>
      <c r="R210" s="443"/>
      <c r="S210" s="443"/>
      <c r="T210" s="443"/>
      <c r="U210" s="443"/>
      <c r="V210" s="443"/>
      <c r="W210" s="443"/>
      <c r="X210" s="443"/>
      <c r="Y210" s="443"/>
      <c r="Z210" s="443"/>
      <c r="CN210" s="444"/>
      <c r="CO210" s="444"/>
      <c r="CP210" s="444"/>
      <c r="CQ210" s="444"/>
      <c r="CR210" s="444"/>
      <c r="CS210" s="444"/>
      <c r="CT210" s="444"/>
      <c r="CU210" s="444"/>
    </row>
    <row r="211" spans="1:99" s="444" customFormat="1" ht="15" customHeight="1" x14ac:dyDescent="0.25">
      <c r="A211" s="454"/>
      <c r="B211" s="688" t="s">
        <v>233</v>
      </c>
      <c r="C211" s="689"/>
      <c r="D211" s="690"/>
      <c r="E211" s="697" t="s">
        <v>225</v>
      </c>
      <c r="F211" s="455"/>
      <c r="G211" s="687"/>
      <c r="H211" s="687"/>
      <c r="I211" s="416"/>
      <c r="J211" s="442"/>
      <c r="K211" s="442"/>
      <c r="L211" s="442"/>
      <c r="M211" s="442"/>
      <c r="N211" s="442"/>
      <c r="O211" s="442"/>
      <c r="P211" s="443"/>
      <c r="Q211" s="443"/>
      <c r="R211" s="443"/>
      <c r="S211" s="443"/>
      <c r="T211" s="443"/>
      <c r="U211" s="443"/>
      <c r="V211" s="443"/>
      <c r="W211" s="443"/>
      <c r="X211" s="443"/>
      <c r="Y211" s="443"/>
      <c r="Z211" s="443"/>
      <c r="AA211" s="445"/>
      <c r="AB211" s="445"/>
      <c r="AC211" s="445"/>
      <c r="AD211" s="445"/>
      <c r="AE211" s="445"/>
      <c r="AF211" s="445"/>
      <c r="AG211" s="445"/>
      <c r="AH211" s="445"/>
      <c r="AI211" s="445"/>
      <c r="AJ211" s="445"/>
      <c r="AK211" s="445"/>
      <c r="AL211" s="445"/>
      <c r="AM211" s="445"/>
      <c r="AN211" s="445"/>
      <c r="AO211" s="445"/>
      <c r="AP211" s="445"/>
      <c r="AQ211" s="445"/>
      <c r="AR211" s="445"/>
      <c r="AS211" s="445"/>
      <c r="AT211" s="445"/>
      <c r="AU211" s="445"/>
      <c r="AV211" s="445"/>
      <c r="AW211" s="445"/>
      <c r="AX211" s="445"/>
      <c r="AY211" s="445"/>
      <c r="AZ211" s="445"/>
      <c r="BA211" s="445"/>
      <c r="BB211" s="445"/>
      <c r="BC211" s="445"/>
      <c r="BD211" s="445"/>
      <c r="BE211" s="445"/>
      <c r="BF211" s="445"/>
      <c r="BG211" s="445"/>
      <c r="BH211" s="445"/>
      <c r="BI211" s="445"/>
      <c r="BJ211" s="445"/>
      <c r="BK211" s="445"/>
      <c r="BL211" s="445"/>
      <c r="BM211" s="445"/>
      <c r="BN211" s="445"/>
      <c r="BO211" s="445"/>
      <c r="BP211" s="445"/>
      <c r="BQ211" s="445"/>
      <c r="BR211" s="445"/>
      <c r="BS211" s="445"/>
      <c r="BT211" s="445"/>
      <c r="BU211" s="445"/>
      <c r="BV211" s="445"/>
      <c r="BW211" s="445"/>
      <c r="BX211" s="445"/>
      <c r="BY211" s="445"/>
      <c r="BZ211" s="445"/>
      <c r="CA211" s="445"/>
      <c r="CB211" s="445"/>
      <c r="CC211" s="445"/>
      <c r="CD211" s="445"/>
      <c r="CE211" s="445"/>
      <c r="CF211" s="445"/>
      <c r="CG211" s="445"/>
      <c r="CH211" s="445"/>
      <c r="CI211" s="445"/>
      <c r="CJ211" s="445"/>
      <c r="CK211" s="445"/>
      <c r="CL211" s="445"/>
      <c r="CM211" s="445"/>
      <c r="CN211" s="445"/>
      <c r="CO211" s="445"/>
      <c r="CP211" s="445"/>
      <c r="CQ211" s="445"/>
      <c r="CR211" s="445"/>
      <c r="CS211" s="445"/>
      <c r="CT211" s="445"/>
      <c r="CU211" s="445"/>
    </row>
    <row r="212" spans="1:99" s="445" customFormat="1" ht="15" customHeight="1" x14ac:dyDescent="0.25">
      <c r="A212" s="450"/>
      <c r="B212" s="691"/>
      <c r="C212" s="692"/>
      <c r="D212" s="693"/>
      <c r="E212" s="698"/>
      <c r="F212" s="456"/>
      <c r="G212" s="682"/>
      <c r="H212" s="682"/>
      <c r="I212" s="417"/>
      <c r="J212" s="443"/>
      <c r="K212" s="443"/>
      <c r="L212" s="443"/>
      <c r="M212" s="443"/>
      <c r="N212" s="443"/>
      <c r="O212" s="443"/>
      <c r="P212" s="443"/>
      <c r="Q212" s="443"/>
      <c r="R212" s="443"/>
      <c r="S212" s="443"/>
      <c r="T212" s="443"/>
      <c r="U212" s="443"/>
      <c r="V212" s="443"/>
      <c r="W212" s="443"/>
      <c r="X212" s="443"/>
      <c r="Y212" s="443"/>
      <c r="Z212" s="443"/>
    </row>
    <row r="213" spans="1:99" s="445" customFormat="1" ht="15" customHeight="1" x14ac:dyDescent="0.25">
      <c r="A213" s="448"/>
      <c r="B213" s="691"/>
      <c r="C213" s="692"/>
      <c r="D213" s="693"/>
      <c r="E213" s="698"/>
      <c r="F213" s="456"/>
      <c r="G213" s="682"/>
      <c r="H213" s="682"/>
      <c r="I213" s="417"/>
      <c r="J213" s="443"/>
      <c r="K213" s="443"/>
      <c r="L213" s="443"/>
      <c r="M213" s="443"/>
      <c r="N213" s="443"/>
      <c r="O213" s="443"/>
      <c r="P213" s="443"/>
      <c r="Q213" s="443"/>
      <c r="R213" s="443"/>
      <c r="S213" s="443"/>
      <c r="T213" s="443"/>
      <c r="U213" s="443"/>
      <c r="V213" s="443"/>
      <c r="W213" s="443"/>
      <c r="X213" s="443"/>
      <c r="Y213" s="443"/>
      <c r="Z213" s="443"/>
    </row>
    <row r="214" spans="1:99" s="445" customFormat="1" ht="15" customHeight="1" x14ac:dyDescent="0.25">
      <c r="A214" s="448"/>
      <c r="B214" s="691"/>
      <c r="C214" s="692"/>
      <c r="D214" s="693"/>
      <c r="E214" s="698"/>
      <c r="F214" s="456"/>
      <c r="G214" s="682"/>
      <c r="H214" s="682"/>
      <c r="I214" s="417"/>
      <c r="J214" s="443"/>
      <c r="K214" s="443"/>
      <c r="L214" s="443"/>
      <c r="M214" s="443"/>
      <c r="N214" s="443"/>
      <c r="O214" s="443"/>
      <c r="P214" s="443"/>
      <c r="Q214" s="443"/>
      <c r="R214" s="443"/>
      <c r="S214" s="443"/>
      <c r="T214" s="457"/>
      <c r="U214" s="457"/>
      <c r="V214" s="443"/>
      <c r="W214" s="443"/>
      <c r="X214" s="457"/>
      <c r="Y214" s="457"/>
      <c r="Z214" s="457"/>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58"/>
      <c r="AY214" s="458"/>
      <c r="AZ214" s="458"/>
      <c r="BA214" s="458"/>
      <c r="BB214" s="458"/>
      <c r="BC214" s="458"/>
      <c r="BD214" s="458"/>
      <c r="BE214" s="458"/>
      <c r="BF214" s="458"/>
      <c r="BG214" s="458"/>
      <c r="BH214" s="458"/>
      <c r="BI214" s="458"/>
      <c r="BJ214" s="458"/>
      <c r="BK214" s="458"/>
      <c r="BL214" s="458"/>
      <c r="BM214" s="458"/>
      <c r="BN214" s="458"/>
      <c r="BO214" s="458"/>
      <c r="BP214" s="458"/>
      <c r="BQ214" s="458"/>
      <c r="BR214" s="458"/>
      <c r="BS214" s="458"/>
      <c r="BT214" s="458"/>
      <c r="BU214" s="458"/>
      <c r="BV214" s="458"/>
      <c r="BW214" s="458"/>
      <c r="BX214" s="458"/>
      <c r="BY214" s="458"/>
      <c r="BZ214" s="458"/>
      <c r="CA214" s="458"/>
      <c r="CB214" s="458"/>
      <c r="CC214" s="458"/>
      <c r="CD214" s="458"/>
      <c r="CE214" s="458"/>
      <c r="CF214" s="458"/>
      <c r="CG214" s="458"/>
      <c r="CH214" s="458"/>
      <c r="CI214" s="458"/>
      <c r="CJ214" s="458"/>
      <c r="CK214" s="458"/>
      <c r="CL214" s="458"/>
      <c r="CM214" s="458"/>
    </row>
    <row r="215" spans="1:99" s="445" customFormat="1" ht="15" customHeight="1" x14ac:dyDescent="0.25">
      <c r="A215" s="448"/>
      <c r="B215" s="691"/>
      <c r="C215" s="692"/>
      <c r="D215" s="693"/>
      <c r="E215" s="698"/>
      <c r="F215" s="456"/>
      <c r="G215" s="682"/>
      <c r="H215" s="682"/>
      <c r="I215" s="417"/>
      <c r="J215" s="443"/>
      <c r="K215" s="443"/>
      <c r="L215" s="443"/>
      <c r="M215" s="443"/>
      <c r="N215" s="443"/>
      <c r="O215" s="443"/>
      <c r="P215" s="457"/>
      <c r="Q215" s="457"/>
      <c r="R215" s="457"/>
      <c r="S215" s="457"/>
      <c r="T215" s="443"/>
      <c r="U215" s="443"/>
      <c r="V215" s="457"/>
      <c r="W215" s="457"/>
      <c r="X215" s="443"/>
      <c r="Y215" s="443"/>
      <c r="Z215" s="443"/>
      <c r="AA215" s="458"/>
      <c r="AB215" s="458"/>
      <c r="AC215" s="458"/>
    </row>
    <row r="216" spans="1:99" s="445" customFormat="1" ht="15.75" customHeight="1" thickBot="1" x14ac:dyDescent="0.3">
      <c r="A216" s="448"/>
      <c r="B216" s="694"/>
      <c r="C216" s="695"/>
      <c r="D216" s="696"/>
      <c r="E216" s="699"/>
      <c r="F216" s="456"/>
      <c r="G216" s="682"/>
      <c r="H216" s="682"/>
      <c r="I216" s="417"/>
      <c r="J216" s="443"/>
      <c r="K216" s="443"/>
      <c r="L216" s="443"/>
      <c r="M216" s="443"/>
      <c r="N216" s="443"/>
      <c r="O216" s="443"/>
      <c r="P216" s="443"/>
      <c r="Q216" s="443"/>
      <c r="R216" s="443"/>
      <c r="S216" s="443"/>
      <c r="T216" s="442"/>
      <c r="U216" s="442"/>
      <c r="V216" s="443"/>
      <c r="W216" s="443"/>
      <c r="X216" s="442"/>
      <c r="Y216" s="442"/>
      <c r="Z216" s="442"/>
      <c r="AD216" s="444"/>
      <c r="AE216" s="444"/>
      <c r="AF216" s="444"/>
      <c r="AG216" s="444"/>
      <c r="AH216" s="444"/>
      <c r="AI216" s="444"/>
      <c r="AJ216" s="444"/>
      <c r="AK216" s="444"/>
      <c r="AL216" s="444"/>
      <c r="AM216" s="444"/>
      <c r="AN216" s="444"/>
      <c r="AO216" s="444"/>
      <c r="AP216" s="444"/>
      <c r="AQ216" s="444"/>
      <c r="AR216" s="444"/>
      <c r="AS216" s="444"/>
      <c r="AT216" s="444"/>
      <c r="AU216" s="444"/>
      <c r="AV216" s="444"/>
      <c r="AW216" s="444"/>
      <c r="AX216" s="444"/>
      <c r="AY216" s="444"/>
      <c r="AZ216" s="444"/>
      <c r="BA216" s="444"/>
      <c r="BB216" s="444"/>
      <c r="BC216" s="444"/>
      <c r="BD216" s="444"/>
      <c r="BE216" s="444"/>
      <c r="BF216" s="444"/>
      <c r="BG216" s="444"/>
      <c r="BH216" s="444"/>
      <c r="BI216" s="444"/>
      <c r="BJ216" s="444"/>
      <c r="BK216" s="444"/>
      <c r="BL216" s="444"/>
      <c r="BM216" s="444"/>
      <c r="BN216" s="444"/>
      <c r="BO216" s="444"/>
      <c r="BP216" s="444"/>
      <c r="BQ216" s="444"/>
      <c r="BR216" s="444"/>
      <c r="BS216" s="444"/>
      <c r="BT216" s="444"/>
      <c r="BU216" s="444"/>
      <c r="BV216" s="444"/>
      <c r="BW216" s="444"/>
      <c r="BX216" s="444"/>
      <c r="BY216" s="444"/>
      <c r="BZ216" s="444"/>
      <c r="CA216" s="444"/>
      <c r="CB216" s="444"/>
      <c r="CC216" s="444"/>
      <c r="CD216" s="444"/>
      <c r="CE216" s="444"/>
      <c r="CF216" s="444"/>
      <c r="CG216" s="444"/>
      <c r="CH216" s="444"/>
      <c r="CI216" s="444"/>
      <c r="CJ216" s="444"/>
      <c r="CK216" s="444"/>
      <c r="CL216" s="444"/>
      <c r="CM216" s="444"/>
      <c r="CN216" s="458"/>
      <c r="CO216" s="458"/>
      <c r="CP216" s="458"/>
      <c r="CQ216" s="458"/>
      <c r="CR216" s="458"/>
      <c r="CS216" s="458"/>
      <c r="CT216" s="458"/>
      <c r="CU216" s="458"/>
    </row>
    <row r="217" spans="1:99" s="458" customFormat="1" x14ac:dyDescent="0.25">
      <c r="A217" s="448"/>
      <c r="B217" s="709" t="s">
        <v>237</v>
      </c>
      <c r="C217" s="712"/>
      <c r="D217" s="700" t="s">
        <v>232</v>
      </c>
      <c r="E217" s="450"/>
      <c r="F217" s="450"/>
      <c r="G217" s="682"/>
      <c r="H217" s="682"/>
      <c r="I217" s="418"/>
      <c r="J217" s="457"/>
      <c r="K217" s="457"/>
      <c r="L217" s="457"/>
      <c r="M217" s="457"/>
      <c r="N217" s="457"/>
      <c r="O217" s="457"/>
      <c r="P217" s="442"/>
      <c r="Q217" s="442"/>
      <c r="R217" s="442"/>
      <c r="S217" s="442"/>
      <c r="T217" s="457"/>
      <c r="U217" s="457"/>
      <c r="V217" s="442"/>
      <c r="W217" s="442"/>
      <c r="X217" s="457"/>
      <c r="Y217" s="457"/>
      <c r="Z217" s="457"/>
      <c r="AA217" s="444"/>
      <c r="AB217" s="444"/>
      <c r="AC217" s="444"/>
      <c r="CN217" s="445"/>
      <c r="CO217" s="445"/>
      <c r="CP217" s="445"/>
      <c r="CQ217" s="445"/>
      <c r="CR217" s="445"/>
      <c r="CS217" s="445"/>
      <c r="CT217" s="445"/>
      <c r="CU217" s="445"/>
    </row>
    <row r="218" spans="1:99" s="445" customFormat="1" x14ac:dyDescent="0.25">
      <c r="A218" s="454"/>
      <c r="B218" s="713"/>
      <c r="C218" s="713"/>
      <c r="D218" s="701"/>
      <c r="E218" s="454"/>
      <c r="F218" s="454"/>
      <c r="G218" s="459"/>
      <c r="H218" s="459"/>
      <c r="I218" s="460"/>
      <c r="J218" s="443"/>
      <c r="K218" s="443"/>
      <c r="L218" s="443"/>
      <c r="M218" s="443"/>
      <c r="N218" s="443"/>
      <c r="O218" s="443"/>
      <c r="P218" s="457"/>
      <c r="Q218" s="457"/>
      <c r="R218" s="457"/>
      <c r="S218" s="457"/>
      <c r="T218" s="442"/>
      <c r="U218" s="442"/>
      <c r="V218" s="457"/>
      <c r="W218" s="457"/>
      <c r="X218" s="442"/>
      <c r="Y218" s="442"/>
      <c r="Z218" s="442"/>
      <c r="AA218" s="458"/>
      <c r="AB218" s="458"/>
      <c r="AC218" s="458"/>
      <c r="AD218" s="444"/>
      <c r="AE218" s="444"/>
      <c r="AF218" s="444"/>
      <c r="AG218" s="444"/>
      <c r="AH218" s="444"/>
      <c r="AI218" s="444"/>
      <c r="AJ218" s="444"/>
      <c r="AK218" s="444"/>
      <c r="AL218" s="444"/>
      <c r="AM218" s="444"/>
      <c r="AN218" s="444"/>
      <c r="AO218" s="444"/>
      <c r="AP218" s="444"/>
      <c r="AQ218" s="444"/>
      <c r="AR218" s="444"/>
      <c r="AS218" s="444"/>
      <c r="AT218" s="444"/>
      <c r="AU218" s="444"/>
      <c r="AV218" s="444"/>
      <c r="AW218" s="444"/>
      <c r="AX218" s="444"/>
      <c r="AY218" s="444"/>
      <c r="AZ218" s="444"/>
      <c r="BA218" s="444"/>
      <c r="BB218" s="444"/>
      <c r="BC218" s="444"/>
      <c r="BD218" s="444"/>
      <c r="BE218" s="444"/>
      <c r="BF218" s="444"/>
      <c r="BG218" s="444"/>
      <c r="BH218" s="444"/>
      <c r="BI218" s="444"/>
      <c r="BJ218" s="444"/>
      <c r="BK218" s="444"/>
      <c r="BL218" s="444"/>
      <c r="BM218" s="444"/>
      <c r="BN218" s="444"/>
      <c r="BO218" s="444"/>
      <c r="BP218" s="444"/>
      <c r="BQ218" s="444"/>
      <c r="BR218" s="444"/>
      <c r="BS218" s="444"/>
      <c r="BT218" s="444"/>
      <c r="BU218" s="444"/>
      <c r="BV218" s="444"/>
      <c r="BW218" s="444"/>
      <c r="BX218" s="444"/>
      <c r="BY218" s="444"/>
      <c r="BZ218" s="444"/>
      <c r="CA218" s="444"/>
      <c r="CB218" s="444"/>
      <c r="CC218" s="444"/>
      <c r="CD218" s="444"/>
      <c r="CE218" s="444"/>
      <c r="CF218" s="444"/>
      <c r="CG218" s="444"/>
      <c r="CH218" s="444"/>
      <c r="CI218" s="444"/>
      <c r="CJ218" s="444"/>
      <c r="CK218" s="444"/>
      <c r="CL218" s="444"/>
      <c r="CM218" s="444"/>
      <c r="CN218" s="444"/>
      <c r="CO218" s="444"/>
      <c r="CP218" s="444"/>
      <c r="CQ218" s="444"/>
      <c r="CR218" s="444"/>
      <c r="CS218" s="444"/>
      <c r="CT218" s="444"/>
      <c r="CU218" s="444"/>
    </row>
    <row r="219" spans="1:99" s="444" customFormat="1" x14ac:dyDescent="0.25">
      <c r="A219" s="448"/>
      <c r="B219" s="448"/>
      <c r="C219" s="448"/>
      <c r="D219" s="448"/>
      <c r="E219" s="448"/>
      <c r="F219" s="448"/>
      <c r="G219" s="452"/>
      <c r="H219" s="452"/>
      <c r="I219" s="453"/>
      <c r="J219" s="442"/>
      <c r="K219" s="442"/>
      <c r="L219" s="442"/>
      <c r="M219" s="442"/>
      <c r="N219" s="442"/>
      <c r="O219" s="442"/>
      <c r="P219" s="442"/>
      <c r="Q219" s="442"/>
      <c r="R219" s="442"/>
      <c r="S219" s="442"/>
      <c r="T219" s="443"/>
      <c r="U219" s="443"/>
      <c r="V219" s="442"/>
      <c r="W219" s="442"/>
      <c r="X219" s="443"/>
      <c r="Y219" s="443"/>
      <c r="Z219" s="443"/>
      <c r="AD219" s="445"/>
      <c r="AE219" s="445"/>
      <c r="AF219" s="445"/>
      <c r="AG219" s="445"/>
      <c r="AH219" s="445"/>
      <c r="AI219" s="445"/>
      <c r="AJ219" s="445"/>
      <c r="AK219" s="445"/>
      <c r="AL219" s="445"/>
      <c r="AM219" s="445"/>
      <c r="AN219" s="445"/>
      <c r="AO219" s="445"/>
      <c r="AP219" s="445"/>
      <c r="AQ219" s="445"/>
      <c r="AR219" s="445"/>
      <c r="AS219" s="445"/>
      <c r="AT219" s="445"/>
      <c r="AU219" s="445"/>
      <c r="AV219" s="445"/>
      <c r="AW219" s="445"/>
      <c r="AX219" s="445"/>
      <c r="AY219" s="445"/>
      <c r="AZ219" s="445"/>
      <c r="BA219" s="445"/>
      <c r="BB219" s="445"/>
      <c r="BC219" s="445"/>
      <c r="BD219" s="445"/>
      <c r="BE219" s="445"/>
      <c r="BF219" s="445"/>
      <c r="BG219" s="445"/>
      <c r="BH219" s="445"/>
      <c r="BI219" s="445"/>
      <c r="BJ219" s="445"/>
      <c r="BK219" s="445"/>
      <c r="BL219" s="445"/>
      <c r="BM219" s="445"/>
      <c r="BN219" s="445"/>
      <c r="BO219" s="445"/>
      <c r="BP219" s="445"/>
      <c r="BQ219" s="445"/>
      <c r="BR219" s="445"/>
      <c r="BS219" s="445"/>
      <c r="BT219" s="445"/>
      <c r="BU219" s="445"/>
      <c r="BV219" s="445"/>
      <c r="BW219" s="445"/>
      <c r="BX219" s="445"/>
      <c r="BY219" s="445"/>
      <c r="BZ219" s="445"/>
      <c r="CA219" s="445"/>
      <c r="CB219" s="445"/>
      <c r="CC219" s="445"/>
      <c r="CD219" s="445"/>
      <c r="CE219" s="445"/>
      <c r="CF219" s="445"/>
      <c r="CG219" s="445"/>
      <c r="CH219" s="445"/>
      <c r="CI219" s="445"/>
      <c r="CJ219" s="445"/>
      <c r="CK219" s="445"/>
      <c r="CL219" s="445"/>
      <c r="CM219" s="445"/>
      <c r="CN219" s="458"/>
      <c r="CO219" s="458"/>
      <c r="CP219" s="458"/>
      <c r="CQ219" s="458"/>
      <c r="CR219" s="458"/>
      <c r="CS219" s="458"/>
      <c r="CT219" s="458"/>
      <c r="CU219" s="458"/>
    </row>
    <row r="220" spans="1:99" s="458" customFormat="1" ht="15.75" thickBot="1" x14ac:dyDescent="0.3">
      <c r="A220" s="450"/>
      <c r="B220" s="450"/>
      <c r="C220" s="450"/>
      <c r="D220" s="450"/>
      <c r="E220" s="450"/>
      <c r="F220" s="450"/>
      <c r="G220" s="466"/>
      <c r="H220" s="466"/>
      <c r="I220" s="467"/>
      <c r="J220" s="457"/>
      <c r="K220" s="457"/>
      <c r="L220" s="457"/>
      <c r="M220" s="457"/>
      <c r="N220" s="457"/>
      <c r="O220" s="457"/>
      <c r="P220" s="443"/>
      <c r="Q220" s="443"/>
      <c r="R220" s="443"/>
      <c r="S220" s="443"/>
      <c r="T220" s="443"/>
      <c r="U220" s="443"/>
      <c r="V220" s="443"/>
      <c r="W220" s="443"/>
      <c r="X220" s="443"/>
      <c r="Y220" s="443"/>
      <c r="Z220" s="443"/>
      <c r="AA220" s="445"/>
      <c r="AB220" s="445"/>
      <c r="AC220" s="445"/>
      <c r="AD220" s="445"/>
      <c r="AE220" s="445"/>
      <c r="AF220" s="445"/>
      <c r="AG220" s="445"/>
      <c r="AH220" s="445"/>
      <c r="AI220" s="445"/>
      <c r="AJ220" s="445"/>
      <c r="AK220" s="445"/>
      <c r="AL220" s="445"/>
      <c r="AM220" s="445"/>
      <c r="AN220" s="445"/>
      <c r="AO220" s="445"/>
      <c r="AP220" s="445"/>
      <c r="AQ220" s="445"/>
      <c r="AR220" s="445"/>
      <c r="AS220" s="445"/>
      <c r="AT220" s="445"/>
      <c r="AU220" s="445"/>
      <c r="AV220" s="445"/>
      <c r="AW220" s="445"/>
      <c r="AX220" s="445"/>
      <c r="AY220" s="445"/>
      <c r="AZ220" s="445"/>
      <c r="BA220" s="445"/>
      <c r="BB220" s="445"/>
      <c r="BC220" s="445"/>
      <c r="BD220" s="445"/>
      <c r="BE220" s="445"/>
      <c r="BF220" s="445"/>
      <c r="BG220" s="445"/>
      <c r="BH220" s="445"/>
      <c r="BI220" s="445"/>
      <c r="BJ220" s="445"/>
      <c r="BK220" s="445"/>
      <c r="BL220" s="445"/>
      <c r="BM220" s="445"/>
      <c r="BN220" s="445"/>
      <c r="BO220" s="445"/>
      <c r="BP220" s="445"/>
      <c r="BQ220" s="445"/>
      <c r="BR220" s="445"/>
      <c r="BS220" s="445"/>
      <c r="BT220" s="445"/>
      <c r="BU220" s="445"/>
      <c r="BV220" s="445"/>
      <c r="BW220" s="445"/>
      <c r="BX220" s="445"/>
      <c r="BY220" s="445"/>
      <c r="BZ220" s="445"/>
      <c r="CA220" s="445"/>
      <c r="CB220" s="445"/>
      <c r="CC220" s="445"/>
      <c r="CD220" s="445"/>
      <c r="CE220" s="445"/>
      <c r="CF220" s="445"/>
      <c r="CG220" s="445"/>
      <c r="CH220" s="445"/>
      <c r="CI220" s="445"/>
      <c r="CJ220" s="445"/>
      <c r="CK220" s="445"/>
      <c r="CL220" s="445"/>
      <c r="CM220" s="445"/>
      <c r="CN220" s="444"/>
      <c r="CO220" s="444"/>
      <c r="CP220" s="444"/>
      <c r="CQ220" s="444"/>
      <c r="CR220" s="444"/>
      <c r="CS220" s="444"/>
      <c r="CT220" s="444"/>
      <c r="CU220" s="444"/>
    </row>
    <row r="221" spans="1:99" s="444" customFormat="1" ht="15" customHeight="1" x14ac:dyDescent="0.25">
      <c r="A221" s="454"/>
      <c r="B221" s="688" t="s">
        <v>233</v>
      </c>
      <c r="C221" s="689"/>
      <c r="D221" s="690"/>
      <c r="E221" s="697" t="s">
        <v>225</v>
      </c>
      <c r="F221" s="455"/>
      <c r="G221" s="687"/>
      <c r="H221" s="687"/>
      <c r="I221" s="416"/>
      <c r="J221" s="442"/>
      <c r="K221" s="442"/>
      <c r="L221" s="442"/>
      <c r="M221" s="442"/>
      <c r="N221" s="442"/>
      <c r="O221" s="442"/>
      <c r="P221" s="443"/>
      <c r="Q221" s="443"/>
      <c r="R221" s="443"/>
      <c r="S221" s="443"/>
      <c r="T221" s="443"/>
      <c r="U221" s="443"/>
      <c r="V221" s="443"/>
      <c r="W221" s="443"/>
      <c r="X221" s="443"/>
      <c r="Y221" s="443"/>
      <c r="Z221" s="443"/>
      <c r="AA221" s="445"/>
      <c r="AB221" s="445"/>
      <c r="AC221" s="445"/>
      <c r="AD221" s="445"/>
      <c r="AE221" s="445"/>
      <c r="AF221" s="445"/>
      <c r="AG221" s="445"/>
      <c r="AH221" s="445"/>
      <c r="AI221" s="445"/>
      <c r="AJ221" s="445"/>
      <c r="AK221" s="445"/>
      <c r="AL221" s="445"/>
      <c r="AM221" s="445"/>
      <c r="AN221" s="445"/>
      <c r="AO221" s="445"/>
      <c r="AP221" s="445"/>
      <c r="AQ221" s="445"/>
      <c r="AR221" s="445"/>
      <c r="AS221" s="445"/>
      <c r="AT221" s="445"/>
      <c r="AU221" s="445"/>
      <c r="AV221" s="445"/>
      <c r="AW221" s="445"/>
      <c r="AX221" s="445"/>
      <c r="AY221" s="445"/>
      <c r="AZ221" s="445"/>
      <c r="BA221" s="445"/>
      <c r="BB221" s="445"/>
      <c r="BC221" s="445"/>
      <c r="BD221" s="445"/>
      <c r="BE221" s="445"/>
      <c r="BF221" s="445"/>
      <c r="BG221" s="445"/>
      <c r="BH221" s="445"/>
      <c r="BI221" s="445"/>
      <c r="BJ221" s="445"/>
      <c r="BK221" s="445"/>
      <c r="BL221" s="445"/>
      <c r="BM221" s="445"/>
      <c r="BN221" s="445"/>
      <c r="BO221" s="445"/>
      <c r="BP221" s="445"/>
      <c r="BQ221" s="445"/>
      <c r="BR221" s="445"/>
      <c r="BS221" s="445"/>
      <c r="BT221" s="445"/>
      <c r="BU221" s="445"/>
      <c r="BV221" s="445"/>
      <c r="BW221" s="445"/>
      <c r="BX221" s="445"/>
      <c r="BY221" s="445"/>
      <c r="BZ221" s="445"/>
      <c r="CA221" s="445"/>
      <c r="CB221" s="445"/>
      <c r="CC221" s="445"/>
      <c r="CD221" s="445"/>
      <c r="CE221" s="445"/>
      <c r="CF221" s="445"/>
      <c r="CG221" s="445"/>
      <c r="CH221" s="445"/>
      <c r="CI221" s="445"/>
      <c r="CJ221" s="445"/>
      <c r="CK221" s="445"/>
      <c r="CL221" s="445"/>
      <c r="CM221" s="445"/>
      <c r="CN221" s="445"/>
      <c r="CO221" s="445"/>
      <c r="CP221" s="445"/>
      <c r="CQ221" s="445"/>
      <c r="CR221" s="445"/>
      <c r="CS221" s="445"/>
      <c r="CT221" s="445"/>
      <c r="CU221" s="445"/>
    </row>
    <row r="222" spans="1:99" s="445" customFormat="1" ht="15" customHeight="1" x14ac:dyDescent="0.25">
      <c r="A222" s="450"/>
      <c r="B222" s="691"/>
      <c r="C222" s="692"/>
      <c r="D222" s="693"/>
      <c r="E222" s="698"/>
      <c r="F222" s="456"/>
      <c r="G222" s="682"/>
      <c r="H222" s="682"/>
      <c r="I222" s="417"/>
      <c r="J222" s="443"/>
      <c r="K222" s="443"/>
      <c r="L222" s="443"/>
      <c r="M222" s="443"/>
      <c r="N222" s="443"/>
      <c r="O222" s="443"/>
      <c r="P222" s="443"/>
      <c r="Q222" s="443"/>
      <c r="R222" s="443"/>
      <c r="S222" s="443"/>
      <c r="T222" s="443"/>
      <c r="U222" s="443"/>
      <c r="V222" s="443"/>
      <c r="W222" s="443"/>
      <c r="X222" s="443"/>
      <c r="Y222" s="443"/>
      <c r="Z222" s="443"/>
    </row>
    <row r="223" spans="1:99" s="445" customFormat="1" ht="15" customHeight="1" x14ac:dyDescent="0.25">
      <c r="A223" s="448"/>
      <c r="B223" s="691"/>
      <c r="C223" s="692"/>
      <c r="D223" s="693"/>
      <c r="E223" s="698"/>
      <c r="F223" s="456"/>
      <c r="G223" s="682"/>
      <c r="H223" s="682"/>
      <c r="I223" s="417"/>
      <c r="J223" s="443"/>
      <c r="K223" s="443"/>
      <c r="L223" s="443"/>
      <c r="M223" s="443"/>
      <c r="N223" s="443"/>
      <c r="O223" s="443"/>
      <c r="P223" s="443"/>
      <c r="Q223" s="443"/>
      <c r="R223" s="443"/>
      <c r="S223" s="443"/>
      <c r="T223" s="443"/>
      <c r="U223" s="443"/>
      <c r="V223" s="443"/>
      <c r="W223" s="443"/>
      <c r="X223" s="443"/>
      <c r="Y223" s="443"/>
      <c r="Z223" s="443"/>
    </row>
    <row r="224" spans="1:99" s="445" customFormat="1" ht="15" customHeight="1" x14ac:dyDescent="0.25">
      <c r="A224" s="448"/>
      <c r="B224" s="691"/>
      <c r="C224" s="692"/>
      <c r="D224" s="693"/>
      <c r="E224" s="698"/>
      <c r="F224" s="456"/>
      <c r="G224" s="682"/>
      <c r="H224" s="682"/>
      <c r="I224" s="417"/>
      <c r="J224" s="443"/>
      <c r="K224" s="443"/>
      <c r="L224" s="443"/>
      <c r="M224" s="443"/>
      <c r="N224" s="443"/>
      <c r="O224" s="443"/>
      <c r="P224" s="443"/>
      <c r="Q224" s="443"/>
      <c r="R224" s="443"/>
      <c r="S224" s="443"/>
      <c r="T224" s="457"/>
      <c r="U224" s="457"/>
      <c r="V224" s="443"/>
      <c r="W224" s="443"/>
      <c r="X224" s="457"/>
      <c r="Y224" s="457"/>
      <c r="Z224" s="457"/>
      <c r="AD224" s="458"/>
      <c r="AE224" s="458"/>
      <c r="AF224" s="458"/>
      <c r="AG224" s="458"/>
      <c r="AH224" s="458"/>
      <c r="AI224" s="458"/>
      <c r="AJ224" s="458"/>
      <c r="AK224" s="458"/>
      <c r="AL224" s="458"/>
      <c r="AM224" s="458"/>
      <c r="AN224" s="458"/>
      <c r="AO224" s="458"/>
      <c r="AP224" s="458"/>
      <c r="AQ224" s="458"/>
      <c r="AR224" s="458"/>
      <c r="AS224" s="458"/>
      <c r="AT224" s="458"/>
      <c r="AU224" s="458"/>
      <c r="AV224" s="458"/>
      <c r="AW224" s="458"/>
      <c r="AX224" s="458"/>
      <c r="AY224" s="458"/>
      <c r="AZ224" s="458"/>
      <c r="BA224" s="458"/>
      <c r="BB224" s="458"/>
      <c r="BC224" s="458"/>
      <c r="BD224" s="458"/>
      <c r="BE224" s="458"/>
      <c r="BF224" s="458"/>
      <c r="BG224" s="458"/>
      <c r="BH224" s="458"/>
      <c r="BI224" s="458"/>
      <c r="BJ224" s="458"/>
      <c r="BK224" s="458"/>
      <c r="BL224" s="458"/>
      <c r="BM224" s="458"/>
      <c r="BN224" s="458"/>
      <c r="BO224" s="458"/>
      <c r="BP224" s="458"/>
      <c r="BQ224" s="458"/>
      <c r="BR224" s="458"/>
      <c r="BS224" s="458"/>
      <c r="BT224" s="458"/>
      <c r="BU224" s="458"/>
      <c r="BV224" s="458"/>
      <c r="BW224" s="458"/>
      <c r="BX224" s="458"/>
      <c r="BY224" s="458"/>
      <c r="BZ224" s="458"/>
      <c r="CA224" s="458"/>
      <c r="CB224" s="458"/>
      <c r="CC224" s="458"/>
      <c r="CD224" s="458"/>
      <c r="CE224" s="458"/>
      <c r="CF224" s="458"/>
      <c r="CG224" s="458"/>
      <c r="CH224" s="458"/>
      <c r="CI224" s="458"/>
      <c r="CJ224" s="458"/>
      <c r="CK224" s="458"/>
      <c r="CL224" s="458"/>
      <c r="CM224" s="458"/>
    </row>
    <row r="225" spans="1:99" s="445" customFormat="1" ht="15" customHeight="1" x14ac:dyDescent="0.25">
      <c r="A225" s="448"/>
      <c r="B225" s="691"/>
      <c r="C225" s="692"/>
      <c r="D225" s="693"/>
      <c r="E225" s="698"/>
      <c r="F225" s="456"/>
      <c r="G225" s="682"/>
      <c r="H225" s="682"/>
      <c r="I225" s="417"/>
      <c r="J225" s="443"/>
      <c r="K225" s="443"/>
      <c r="L225" s="443"/>
      <c r="M225" s="443"/>
      <c r="N225" s="443"/>
      <c r="O225" s="443"/>
      <c r="P225" s="457"/>
      <c r="Q225" s="457"/>
      <c r="R225" s="457"/>
      <c r="S225" s="457"/>
      <c r="T225" s="443"/>
      <c r="U225" s="443"/>
      <c r="V225" s="457"/>
      <c r="W225" s="457"/>
      <c r="X225" s="443"/>
      <c r="Y225" s="443"/>
      <c r="Z225" s="443"/>
      <c r="AA225" s="458"/>
      <c r="AB225" s="458"/>
      <c r="AC225" s="458"/>
    </row>
    <row r="226" spans="1:99" s="445" customFormat="1" ht="15.75" customHeight="1" thickBot="1" x14ac:dyDescent="0.3">
      <c r="A226" s="448"/>
      <c r="B226" s="694"/>
      <c r="C226" s="695"/>
      <c r="D226" s="696"/>
      <c r="E226" s="699"/>
      <c r="F226" s="456"/>
      <c r="G226" s="682"/>
      <c r="H226" s="682"/>
      <c r="I226" s="417"/>
      <c r="J226" s="443"/>
      <c r="K226" s="443"/>
      <c r="L226" s="443"/>
      <c r="M226" s="443"/>
      <c r="N226" s="443"/>
      <c r="O226" s="443"/>
      <c r="P226" s="443"/>
      <c r="Q226" s="443"/>
      <c r="R226" s="443"/>
      <c r="S226" s="443"/>
      <c r="T226" s="442"/>
      <c r="U226" s="442"/>
      <c r="V226" s="443"/>
      <c r="W226" s="443"/>
      <c r="X226" s="442"/>
      <c r="Y226" s="442"/>
      <c r="Z226" s="442"/>
      <c r="AD226" s="444"/>
      <c r="AE226" s="444"/>
      <c r="AF226" s="444"/>
      <c r="AG226" s="444"/>
      <c r="AH226" s="444"/>
      <c r="AI226" s="444"/>
      <c r="AJ226" s="444"/>
      <c r="AK226" s="444"/>
      <c r="AL226" s="444"/>
      <c r="AM226" s="444"/>
      <c r="AN226" s="444"/>
      <c r="AO226" s="444"/>
      <c r="AP226" s="444"/>
      <c r="AQ226" s="444"/>
      <c r="AR226" s="444"/>
      <c r="AS226" s="444"/>
      <c r="AT226" s="444"/>
      <c r="AU226" s="444"/>
      <c r="AV226" s="444"/>
      <c r="AW226" s="444"/>
      <c r="AX226" s="444"/>
      <c r="AY226" s="444"/>
      <c r="AZ226" s="444"/>
      <c r="BA226" s="444"/>
      <c r="BB226" s="444"/>
      <c r="BC226" s="444"/>
      <c r="BD226" s="444"/>
      <c r="BE226" s="444"/>
      <c r="BF226" s="444"/>
      <c r="BG226" s="444"/>
      <c r="BH226" s="444"/>
      <c r="BI226" s="444"/>
      <c r="BJ226" s="444"/>
      <c r="BK226" s="444"/>
      <c r="BL226" s="444"/>
      <c r="BM226" s="444"/>
      <c r="BN226" s="444"/>
      <c r="BO226" s="444"/>
      <c r="BP226" s="444"/>
      <c r="BQ226" s="444"/>
      <c r="BR226" s="444"/>
      <c r="BS226" s="444"/>
      <c r="BT226" s="444"/>
      <c r="BU226" s="444"/>
      <c r="BV226" s="444"/>
      <c r="BW226" s="444"/>
      <c r="BX226" s="444"/>
      <c r="BY226" s="444"/>
      <c r="BZ226" s="444"/>
      <c r="CA226" s="444"/>
      <c r="CB226" s="444"/>
      <c r="CC226" s="444"/>
      <c r="CD226" s="444"/>
      <c r="CE226" s="444"/>
      <c r="CF226" s="444"/>
      <c r="CG226" s="444"/>
      <c r="CH226" s="444"/>
      <c r="CI226" s="444"/>
      <c r="CJ226" s="444"/>
      <c r="CK226" s="444"/>
      <c r="CL226" s="444"/>
      <c r="CM226" s="444"/>
      <c r="CN226" s="458"/>
      <c r="CO226" s="458"/>
      <c r="CP226" s="458"/>
      <c r="CQ226" s="458"/>
      <c r="CR226" s="458"/>
      <c r="CS226" s="458"/>
      <c r="CT226" s="458"/>
      <c r="CU226" s="458"/>
    </row>
    <row r="227" spans="1:99" s="458" customFormat="1" x14ac:dyDescent="0.25">
      <c r="A227" s="448"/>
      <c r="B227" s="714" t="s">
        <v>238</v>
      </c>
      <c r="C227" s="715"/>
      <c r="D227" s="700" t="s">
        <v>232</v>
      </c>
      <c r="E227" s="450"/>
      <c r="F227" s="450"/>
      <c r="G227" s="682"/>
      <c r="H227" s="682"/>
      <c r="I227" s="418"/>
      <c r="J227" s="457"/>
      <c r="K227" s="457"/>
      <c r="L227" s="457"/>
      <c r="M227" s="457"/>
      <c r="N227" s="457"/>
      <c r="O227" s="457"/>
      <c r="P227" s="442"/>
      <c r="Q227" s="442"/>
      <c r="R227" s="442"/>
      <c r="S227" s="442"/>
      <c r="T227" s="457"/>
      <c r="U227" s="457"/>
      <c r="V227" s="442"/>
      <c r="W227" s="442"/>
      <c r="X227" s="457"/>
      <c r="Y227" s="457"/>
      <c r="Z227" s="457"/>
      <c r="AA227" s="444"/>
      <c r="AB227" s="444"/>
      <c r="AC227" s="444"/>
      <c r="CN227" s="445"/>
      <c r="CO227" s="445"/>
      <c r="CP227" s="445"/>
      <c r="CQ227" s="445"/>
      <c r="CR227" s="445"/>
      <c r="CS227" s="445"/>
      <c r="CT227" s="445"/>
      <c r="CU227" s="445"/>
    </row>
    <row r="228" spans="1:99" s="445" customFormat="1" ht="24.75" customHeight="1" x14ac:dyDescent="0.25">
      <c r="A228" s="454"/>
      <c r="B228" s="716"/>
      <c r="C228" s="716"/>
      <c r="D228" s="701"/>
      <c r="E228" s="454"/>
      <c r="F228" s="454"/>
      <c r="G228" s="454"/>
      <c r="H228" s="454"/>
      <c r="I228" s="463"/>
      <c r="J228" s="443"/>
      <c r="K228" s="443"/>
      <c r="L228" s="443"/>
      <c r="M228" s="443"/>
      <c r="N228" s="443"/>
      <c r="O228" s="443"/>
      <c r="P228" s="457"/>
      <c r="Q228" s="457"/>
      <c r="R228" s="457"/>
      <c r="S228" s="457"/>
      <c r="T228" s="443"/>
      <c r="U228" s="443"/>
      <c r="V228" s="457"/>
      <c r="W228" s="457"/>
      <c r="X228" s="443"/>
      <c r="Y228" s="443"/>
      <c r="Z228" s="443"/>
      <c r="AA228" s="458"/>
      <c r="AB228" s="458"/>
      <c r="AC228" s="458"/>
      <c r="CN228" s="444"/>
      <c r="CO228" s="444"/>
      <c r="CP228" s="444"/>
      <c r="CQ228" s="444"/>
      <c r="CR228" s="444"/>
      <c r="CS228" s="444"/>
      <c r="CT228" s="444"/>
      <c r="CU228" s="444"/>
    </row>
    <row r="229" spans="1:99" s="444" customFormat="1" x14ac:dyDescent="0.25">
      <c r="A229" s="448"/>
      <c r="B229" s="448"/>
      <c r="C229" s="448"/>
      <c r="D229" s="448"/>
      <c r="E229" s="448"/>
      <c r="F229" s="448"/>
      <c r="G229" s="448"/>
      <c r="H229" s="448"/>
      <c r="I229" s="468"/>
      <c r="J229" s="442"/>
      <c r="K229" s="442"/>
      <c r="L229" s="442"/>
      <c r="M229" s="442"/>
      <c r="N229" s="442"/>
      <c r="O229" s="442"/>
      <c r="P229" s="443"/>
      <c r="Q229" s="443"/>
      <c r="R229" s="443"/>
      <c r="S229" s="443"/>
      <c r="T229" s="443"/>
      <c r="U229" s="443"/>
      <c r="V229" s="443"/>
      <c r="W229" s="443"/>
      <c r="X229" s="443"/>
      <c r="Y229" s="443"/>
      <c r="Z229" s="443"/>
      <c r="AA229" s="445"/>
      <c r="AB229" s="445"/>
      <c r="AC229" s="445"/>
      <c r="AD229" s="445"/>
      <c r="AE229" s="445"/>
      <c r="AF229" s="445"/>
      <c r="AG229" s="445"/>
      <c r="AH229" s="445"/>
      <c r="AI229" s="445"/>
      <c r="AJ229" s="445"/>
      <c r="AK229" s="445"/>
      <c r="AL229" s="445"/>
      <c r="AM229" s="445"/>
      <c r="AN229" s="445"/>
      <c r="AO229" s="445"/>
      <c r="AP229" s="445"/>
      <c r="AQ229" s="445"/>
      <c r="AR229" s="445"/>
      <c r="AS229" s="445"/>
      <c r="AT229" s="445"/>
      <c r="AU229" s="445"/>
      <c r="AV229" s="445"/>
      <c r="AW229" s="445"/>
      <c r="AX229" s="445"/>
      <c r="AY229" s="445"/>
      <c r="AZ229" s="445"/>
      <c r="BA229" s="445"/>
      <c r="BB229" s="445"/>
      <c r="BC229" s="445"/>
      <c r="BD229" s="445"/>
      <c r="BE229" s="445"/>
      <c r="BF229" s="445"/>
      <c r="BG229" s="445"/>
      <c r="BH229" s="445"/>
      <c r="BI229" s="445"/>
      <c r="BJ229" s="445"/>
      <c r="BK229" s="445"/>
      <c r="BL229" s="445"/>
      <c r="BM229" s="445"/>
      <c r="BN229" s="445"/>
      <c r="BO229" s="445"/>
      <c r="BP229" s="445"/>
      <c r="BQ229" s="445"/>
      <c r="BR229" s="445"/>
      <c r="BS229" s="445"/>
      <c r="BT229" s="445"/>
      <c r="BU229" s="445"/>
      <c r="BV229" s="445"/>
      <c r="BW229" s="445"/>
      <c r="BX229" s="445"/>
      <c r="BY229" s="445"/>
      <c r="BZ229" s="445"/>
      <c r="CA229" s="445"/>
      <c r="CB229" s="445"/>
      <c r="CC229" s="445"/>
      <c r="CD229" s="445"/>
      <c r="CE229" s="445"/>
      <c r="CF229" s="445"/>
      <c r="CG229" s="445"/>
      <c r="CH229" s="445"/>
      <c r="CI229" s="445"/>
      <c r="CJ229" s="445"/>
      <c r="CK229" s="445"/>
      <c r="CL229" s="445"/>
      <c r="CM229" s="445"/>
      <c r="CN229" s="458"/>
      <c r="CO229" s="458"/>
      <c r="CP229" s="458"/>
      <c r="CQ229" s="458"/>
      <c r="CR229" s="458"/>
      <c r="CS229" s="458"/>
      <c r="CT229" s="458"/>
      <c r="CU229" s="458"/>
    </row>
    <row r="230" spans="1:99" s="97" customFormat="1" x14ac:dyDescent="0.25">
      <c r="A230" s="116"/>
      <c r="B230" s="116"/>
      <c r="C230" s="116"/>
      <c r="D230" s="116"/>
      <c r="E230" s="116"/>
      <c r="F230" s="116"/>
      <c r="G230" s="116"/>
      <c r="H230" s="116"/>
      <c r="I230" s="290"/>
      <c r="J230" s="96"/>
      <c r="K230" s="96"/>
      <c r="L230" s="96"/>
      <c r="M230" s="96"/>
      <c r="N230" s="96"/>
      <c r="O230" s="96"/>
      <c r="P230" s="145"/>
      <c r="Q230" s="145"/>
      <c r="R230" s="145"/>
      <c r="S230" s="145"/>
      <c r="T230" s="145"/>
      <c r="U230" s="145"/>
      <c r="V230" s="145"/>
      <c r="W230" s="145"/>
      <c r="X230" s="145"/>
      <c r="Y230" s="145"/>
      <c r="Z230" s="145"/>
      <c r="AA230" s="156"/>
      <c r="AB230" s="156"/>
      <c r="AC230" s="156"/>
      <c r="AD230" s="156"/>
      <c r="AE230" s="156"/>
      <c r="AF230" s="156"/>
      <c r="AG230" s="156"/>
      <c r="AH230" s="156"/>
      <c r="AI230" s="156"/>
      <c r="AJ230" s="156"/>
      <c r="AK230" s="156"/>
      <c r="AL230" s="156"/>
      <c r="AM230" s="156"/>
      <c r="AN230" s="156"/>
      <c r="AO230" s="156"/>
      <c r="AP230" s="156"/>
      <c r="AQ230" s="156"/>
      <c r="AR230" s="156"/>
      <c r="AS230" s="156"/>
      <c r="AT230" s="156"/>
      <c r="AU230" s="156"/>
      <c r="AV230" s="156"/>
      <c r="AW230" s="156"/>
      <c r="AX230" s="156"/>
      <c r="AY230" s="156"/>
      <c r="AZ230" s="156"/>
      <c r="BA230" s="156"/>
      <c r="BB230" s="156"/>
      <c r="BC230" s="156"/>
      <c r="BD230" s="156"/>
      <c r="BE230" s="156"/>
      <c r="BF230" s="156"/>
      <c r="BG230" s="156"/>
      <c r="BH230" s="156"/>
      <c r="BI230" s="156"/>
      <c r="BJ230" s="156"/>
      <c r="BK230" s="156"/>
      <c r="BL230" s="156"/>
      <c r="BM230" s="156"/>
      <c r="BN230" s="156"/>
      <c r="BO230" s="156"/>
      <c r="BP230" s="156"/>
      <c r="BQ230" s="156"/>
      <c r="BR230" s="156"/>
      <c r="BS230" s="156"/>
      <c r="BT230" s="156"/>
      <c r="BU230" s="156"/>
      <c r="BV230" s="156"/>
      <c r="BW230" s="156"/>
      <c r="BX230" s="156"/>
      <c r="BY230" s="156"/>
      <c r="BZ230" s="156"/>
      <c r="CA230" s="156"/>
      <c r="CB230" s="156"/>
      <c r="CC230" s="156"/>
      <c r="CD230" s="156"/>
      <c r="CE230" s="156"/>
      <c r="CF230" s="156"/>
      <c r="CG230" s="156"/>
      <c r="CH230" s="156"/>
      <c r="CI230" s="156"/>
      <c r="CJ230" s="156"/>
      <c r="CK230" s="156"/>
      <c r="CL230" s="156"/>
      <c r="CM230" s="156"/>
      <c r="CN230" s="156"/>
      <c r="CO230" s="156"/>
      <c r="CP230" s="156"/>
      <c r="CQ230" s="156"/>
      <c r="CR230" s="156"/>
      <c r="CS230" s="156"/>
      <c r="CT230" s="156"/>
      <c r="CU230" s="156"/>
    </row>
  </sheetData>
  <mergeCells count="193">
    <mergeCell ref="L80:L81"/>
    <mergeCell ref="M80:M81"/>
    <mergeCell ref="J147:J148"/>
    <mergeCell ref="K147:K148"/>
    <mergeCell ref="L147:L148"/>
    <mergeCell ref="M147:M148"/>
    <mergeCell ref="J102:J103"/>
    <mergeCell ref="K102:K103"/>
    <mergeCell ref="L102:L103"/>
    <mergeCell ref="M119:M120"/>
    <mergeCell ref="J26:J27"/>
    <mergeCell ref="K26:K27"/>
    <mergeCell ref="L26:L27"/>
    <mergeCell ref="M26:M27"/>
    <mergeCell ref="J37:J38"/>
    <mergeCell ref="J70:J71"/>
    <mergeCell ref="K70:K71"/>
    <mergeCell ref="D185:D186"/>
    <mergeCell ref="D175:D176"/>
    <mergeCell ref="B169:D174"/>
    <mergeCell ref="E169:E174"/>
    <mergeCell ref="B185:C186"/>
    <mergeCell ref="M102:M103"/>
    <mergeCell ref="J119:J120"/>
    <mergeCell ref="K119:K120"/>
    <mergeCell ref="G171:H171"/>
    <mergeCell ref="K37:K38"/>
    <mergeCell ref="L37:L38"/>
    <mergeCell ref="M37:M38"/>
    <mergeCell ref="J57:J58"/>
    <mergeCell ref="K57:K58"/>
    <mergeCell ref="L57:L58"/>
    <mergeCell ref="M57:M58"/>
    <mergeCell ref="L119:L120"/>
    <mergeCell ref="L70:L71"/>
    <mergeCell ref="M70:M71"/>
    <mergeCell ref="J80:J81"/>
    <mergeCell ref="D227:D228"/>
    <mergeCell ref="B179:D184"/>
    <mergeCell ref="E179:E184"/>
    <mergeCell ref="G179:H179"/>
    <mergeCell ref="G180:H180"/>
    <mergeCell ref="E201:E206"/>
    <mergeCell ref="B175:C176"/>
    <mergeCell ref="G169:H169"/>
    <mergeCell ref="B195:C196"/>
    <mergeCell ref="B217:C218"/>
    <mergeCell ref="B227:C228"/>
    <mergeCell ref="B201:D206"/>
    <mergeCell ref="D207:D208"/>
    <mergeCell ref="B207:C208"/>
    <mergeCell ref="D195:D196"/>
    <mergeCell ref="B221:D226"/>
    <mergeCell ref="G183:H183"/>
    <mergeCell ref="G184:H184"/>
    <mergeCell ref="G227:H227"/>
    <mergeCell ref="E221:E226"/>
    <mergeCell ref="K80:K81"/>
    <mergeCell ref="B164:I164"/>
    <mergeCell ref="B34:I34"/>
    <mergeCell ref="B77:I77"/>
    <mergeCell ref="C119:C120"/>
    <mergeCell ref="D119:D120"/>
    <mergeCell ref="G192:H192"/>
    <mergeCell ref="G217:H217"/>
    <mergeCell ref="G193:H193"/>
    <mergeCell ref="G195:H195"/>
    <mergeCell ref="G207:H207"/>
    <mergeCell ref="G202:H202"/>
    <mergeCell ref="G203:H203"/>
    <mergeCell ref="G204:H204"/>
    <mergeCell ref="G201:H201"/>
    <mergeCell ref="H119:H120"/>
    <mergeCell ref="G181:H181"/>
    <mergeCell ref="G182:H182"/>
    <mergeCell ref="G185:H185"/>
    <mergeCell ref="G173:H173"/>
    <mergeCell ref="B99:I99"/>
    <mergeCell ref="B100:I100"/>
    <mergeCell ref="B211:D216"/>
    <mergeCell ref="G221:H221"/>
    <mergeCell ref="G222:H222"/>
    <mergeCell ref="G223:H223"/>
    <mergeCell ref="G225:H225"/>
    <mergeCell ref="G226:H226"/>
    <mergeCell ref="B189:D194"/>
    <mergeCell ref="E189:E194"/>
    <mergeCell ref="G189:H189"/>
    <mergeCell ref="G190:H190"/>
    <mergeCell ref="G191:H191"/>
    <mergeCell ref="E211:E216"/>
    <mergeCell ref="G211:H211"/>
    <mergeCell ref="G212:H212"/>
    <mergeCell ref="G213:H213"/>
    <mergeCell ref="G214:H214"/>
    <mergeCell ref="G224:H224"/>
    <mergeCell ref="G215:H215"/>
    <mergeCell ref="G216:H216"/>
    <mergeCell ref="G205:H205"/>
    <mergeCell ref="G206:H206"/>
    <mergeCell ref="D217:D218"/>
    <mergeCell ref="B117:I117"/>
    <mergeCell ref="F119:G119"/>
    <mergeCell ref="G174:H174"/>
    <mergeCell ref="G172:H172"/>
    <mergeCell ref="G170:H170"/>
    <mergeCell ref="G194:H194"/>
    <mergeCell ref="B15:I15"/>
    <mergeCell ref="B17:I17"/>
    <mergeCell ref="B144:I144"/>
    <mergeCell ref="B54:I54"/>
    <mergeCell ref="B67:I67"/>
    <mergeCell ref="E119:E120"/>
    <mergeCell ref="B116:I116"/>
    <mergeCell ref="C102:C103"/>
    <mergeCell ref="D102:D103"/>
    <mergeCell ref="E102:E103"/>
    <mergeCell ref="F102:G102"/>
    <mergeCell ref="H102:H103"/>
    <mergeCell ref="I102:I103"/>
    <mergeCell ref="F70:G70"/>
    <mergeCell ref="I70:I71"/>
    <mergeCell ref="B24:I24"/>
    <mergeCell ref="B22:I22"/>
    <mergeCell ref="G175:H175"/>
    <mergeCell ref="H37:H38"/>
    <mergeCell ref="I37:I38"/>
    <mergeCell ref="C37:C38"/>
    <mergeCell ref="D37:D38"/>
    <mergeCell ref="E57:E58"/>
    <mergeCell ref="B78:I78"/>
    <mergeCell ref="C80:C81"/>
    <mergeCell ref="D80:D81"/>
    <mergeCell ref="E80:E81"/>
    <mergeCell ref="F80:G80"/>
    <mergeCell ref="H80:H81"/>
    <mergeCell ref="I80:I81"/>
    <mergeCell ref="F37:G37"/>
    <mergeCell ref="E70:E71"/>
    <mergeCell ref="H70:H71"/>
    <mergeCell ref="B2:I2"/>
    <mergeCell ref="B4:C4"/>
    <mergeCell ref="B5:C5"/>
    <mergeCell ref="B6:C6"/>
    <mergeCell ref="B3:I3"/>
    <mergeCell ref="F4:G4"/>
    <mergeCell ref="F5:G5"/>
    <mergeCell ref="F6:G6"/>
    <mergeCell ref="B35:I35"/>
    <mergeCell ref="B7:I7"/>
    <mergeCell ref="B8:I8"/>
    <mergeCell ref="B14:I14"/>
    <mergeCell ref="B13:I13"/>
    <mergeCell ref="B10:I10"/>
    <mergeCell ref="B12:I12"/>
    <mergeCell ref="B11:I11"/>
    <mergeCell ref="B21:I21"/>
    <mergeCell ref="B19:I19"/>
    <mergeCell ref="H26:H27"/>
    <mergeCell ref="I26:I27"/>
    <mergeCell ref="B165:I165"/>
    <mergeCell ref="D162:I162"/>
    <mergeCell ref="B16:I16"/>
    <mergeCell ref="B156:H156"/>
    <mergeCell ref="I119:I120"/>
    <mergeCell ref="B55:I55"/>
    <mergeCell ref="C57:C58"/>
    <mergeCell ref="D57:D58"/>
    <mergeCell ref="C70:C71"/>
    <mergeCell ref="D26:D27"/>
    <mergeCell ref="D70:D71"/>
    <mergeCell ref="C26:C27"/>
    <mergeCell ref="B68:I68"/>
    <mergeCell ref="E26:E27"/>
    <mergeCell ref="F26:G26"/>
    <mergeCell ref="F57:G57"/>
    <mergeCell ref="H57:H58"/>
    <mergeCell ref="I57:I58"/>
    <mergeCell ref="E37:E38"/>
    <mergeCell ref="B145:I145"/>
    <mergeCell ref="H147:H148"/>
    <mergeCell ref="I147:I148"/>
    <mergeCell ref="E147:E148"/>
    <mergeCell ref="F147:G147"/>
    <mergeCell ref="C147:C148"/>
    <mergeCell ref="D147:D148"/>
    <mergeCell ref="B163:I163"/>
    <mergeCell ref="B160:C160"/>
    <mergeCell ref="D160:I160"/>
    <mergeCell ref="B157:H157"/>
    <mergeCell ref="I156:I157"/>
    <mergeCell ref="B159:I159"/>
    <mergeCell ref="B158:H158"/>
  </mergeCells>
  <phoneticPr fontId="6" type="noConversion"/>
  <dataValidations count="95">
    <dataValidation type="list" allowBlank="1" showInputMessage="1" showErrorMessage="1" sqref="F155">
      <formula1>ProjectDocumentation</formula1>
    </dataValidation>
    <dataValidation type="list" allowBlank="1" showInputMessage="1" showErrorMessage="1" sqref="I30">
      <formula1>$R$2:$R$3</formula1>
    </dataValidation>
    <dataValidation type="list" allowBlank="1" showInputMessage="1" showErrorMessage="1" sqref="I31">
      <formula1>$S$2:$S$4</formula1>
    </dataValidation>
    <dataValidation type="list" allowBlank="1" showInputMessage="1" showErrorMessage="1" sqref="I42">
      <formula1>$W$2:$W$4</formula1>
    </dataValidation>
    <dataValidation type="list" allowBlank="1" showInputMessage="1" showErrorMessage="1" sqref="I45">
      <formula1>$Z$2:$Z$5</formula1>
    </dataValidation>
    <dataValidation type="list" allowBlank="1" showInputMessage="1" showErrorMessage="1" sqref="I46">
      <formula1>$AA$2:$AA$3</formula1>
    </dataValidation>
    <dataValidation type="list" allowBlank="1" showInputMessage="1" showErrorMessage="1" sqref="I47">
      <formula1>$AB$2:$AB$3</formula1>
    </dataValidation>
    <dataValidation type="list" allowBlank="1" showInputMessage="1" showErrorMessage="1" sqref="I48">
      <formula1>$AC$2:$AC$6</formula1>
    </dataValidation>
    <dataValidation type="list" allowBlank="1" showInputMessage="1" showErrorMessage="1" sqref="I49">
      <formula1>$AD$2:$AD$3</formula1>
    </dataValidation>
    <dataValidation type="list" allowBlank="1" showInputMessage="1" showErrorMessage="1" sqref="I50">
      <formula1>$AE$2:$AE$3</formula1>
    </dataValidation>
    <dataValidation type="list" allowBlank="1" showInputMessage="1" showErrorMessage="1" sqref="I51">
      <formula1>$AF$2:$AF$3</formula1>
    </dataValidation>
    <dataValidation type="list" allowBlank="1" showInputMessage="1" showErrorMessage="1" sqref="I64">
      <formula1>$AL$2:$AL$4</formula1>
    </dataValidation>
    <dataValidation type="list" allowBlank="1" showInputMessage="1" showErrorMessage="1" sqref="I73">
      <formula1>$AN$2:$AN$5</formula1>
    </dataValidation>
    <dataValidation type="list" allowBlank="1" showInputMessage="1" showErrorMessage="1" sqref="I74">
      <formula1>$AO$2:$AO$6</formula1>
    </dataValidation>
    <dataValidation type="list" allowBlank="1" showInputMessage="1" showErrorMessage="1" sqref="I86">
      <formula1>$AT$2:$AT$19</formula1>
    </dataValidation>
    <dataValidation type="list" allowBlank="1" showInputMessage="1" showErrorMessage="1" sqref="I93">
      <formula1>$BA$2:$BA$3</formula1>
    </dataValidation>
    <dataValidation type="list" allowBlank="1" showInputMessage="1" showErrorMessage="1" sqref="I94">
      <formula1>$BB$2:$BB$5</formula1>
    </dataValidation>
    <dataValidation type="list" allowBlank="1" showInputMessage="1" showErrorMessage="1" sqref="I95">
      <formula1>$BC$2:$BC$4</formula1>
    </dataValidation>
    <dataValidation type="list" allowBlank="1" showInputMessage="1" showErrorMessage="1" sqref="I96">
      <formula1>$BD$2:$BD$3</formula1>
    </dataValidation>
    <dataValidation type="list" allowBlank="1" showInputMessage="1" showErrorMessage="1" sqref="I107">
      <formula1>$BH$2:$BH$7</formula1>
    </dataValidation>
    <dataValidation type="list" allowBlank="1" showInputMessage="1" showErrorMessage="1" sqref="I108">
      <formula1>$BI$2:$BI$3</formula1>
    </dataValidation>
    <dataValidation type="list" allowBlank="1" showInputMessage="1" showErrorMessage="1" sqref="I109">
      <formula1>$BJ$2:$BJ$7</formula1>
    </dataValidation>
    <dataValidation type="list" allowBlank="1" showInputMessage="1" showErrorMessage="1" sqref="I110">
      <formula1>$BK$2:$BK$7</formula1>
    </dataValidation>
    <dataValidation type="list" allowBlank="1" showInputMessage="1" showErrorMessage="1" sqref="I111">
      <formula1>$BL$2:$BL$3</formula1>
    </dataValidation>
    <dataValidation type="list" allowBlank="1" showInputMessage="1" showErrorMessage="1" sqref="I112">
      <formula1>$BM$2:$BM$4</formula1>
    </dataValidation>
    <dataValidation type="list" allowBlank="1" showInputMessage="1" showErrorMessage="1" sqref="I113">
      <formula1>$BN$2:$BN$3</formula1>
    </dataValidation>
    <dataValidation type="list" allowBlank="1" showInputMessage="1" showErrorMessage="1" sqref="I123">
      <formula1>$BQ$2:$BQ$3</formula1>
    </dataValidation>
    <dataValidation type="list" allowBlank="1" showInputMessage="1" showErrorMessage="1" sqref="I125">
      <formula1>$BS$2:$BS$3</formula1>
    </dataValidation>
    <dataValidation type="list" allowBlank="1" showInputMessage="1" showErrorMessage="1" sqref="I127">
      <formula1>$BU$2:$BU$3</formula1>
    </dataValidation>
    <dataValidation type="list" allowBlank="1" showInputMessage="1" showErrorMessage="1" sqref="I129">
      <formula1>$BW$2:$BW$3</formula1>
    </dataValidation>
    <dataValidation type="list" allowBlank="1" showInputMessage="1" showErrorMessage="1" sqref="I141">
      <formula1>$CI$2:$CI$3</formula1>
    </dataValidation>
    <dataValidation type="list" allowBlank="1" showInputMessage="1" showErrorMessage="1" sqref="I152">
      <formula1>$CM$2:$CM$3</formula1>
    </dataValidation>
    <dataValidation type="list" allowBlank="1" showInputMessage="1" showErrorMessage="1" sqref="D28">
      <formula1>$P$19:$P$20</formula1>
    </dataValidation>
    <dataValidation type="list" allowBlank="1" showInputMessage="1" showErrorMessage="1" sqref="D29">
      <formula1>$Q$19:$Q$20</formula1>
    </dataValidation>
    <dataValidation type="list" allowBlank="1" showInputMessage="1" showErrorMessage="1" sqref="D30">
      <formula1>$R$19:$R$21</formula1>
    </dataValidation>
    <dataValidation type="list" allowBlank="1" showInputMessage="1" showErrorMessage="1" sqref="D31">
      <formula1>$S$19:$S$22</formula1>
    </dataValidation>
    <dataValidation type="list" allowBlank="1" showInputMessage="1" showErrorMessage="1" sqref="D39">
      <formula1>$T$19:$T$23</formula1>
    </dataValidation>
    <dataValidation type="list" allowBlank="1" showInputMessage="1" showErrorMessage="1" sqref="D40">
      <formula1>$U$19:$U$22</formula1>
    </dataValidation>
    <dataValidation type="list" allowBlank="1" showInputMessage="1" showErrorMessage="1" sqref="D43">
      <formula1>$X$19:$X$24</formula1>
    </dataValidation>
    <dataValidation type="list" allowBlank="1" showInputMessage="1" showErrorMessage="1" sqref="D44">
      <formula1>$Y$19:$Y$23</formula1>
    </dataValidation>
    <dataValidation type="list" allowBlank="1" showInputMessage="1" showErrorMessage="1" sqref="D45">
      <formula1>$Z$19:$Z$22</formula1>
    </dataValidation>
    <dataValidation type="list" allowBlank="1" showInputMessage="1" showErrorMessage="1" sqref="D49">
      <formula1>$AD$19:$AD$21</formula1>
    </dataValidation>
    <dataValidation type="list" allowBlank="1" showInputMessage="1" showErrorMessage="1" sqref="D50">
      <formula1>$AE$19:$AE$22</formula1>
    </dataValidation>
    <dataValidation type="list" allowBlank="1" showInputMessage="1" showErrorMessage="1" sqref="D51">
      <formula1>$AF$19:$AF$21</formula1>
    </dataValidation>
    <dataValidation type="list" allowBlank="1" showInputMessage="1" showErrorMessage="1" sqref="D59">
      <formula1>$AG$19:$AG$23</formula1>
    </dataValidation>
    <dataValidation type="list" allowBlank="1" showInputMessage="1" showErrorMessage="1" sqref="D60">
      <formula1>$AH$19:$AH$22</formula1>
    </dataValidation>
    <dataValidation type="list" allowBlank="1" showInputMessage="1" showErrorMessage="1" sqref="D62">
      <formula1>$AJ$19:$AJ$21</formula1>
    </dataValidation>
    <dataValidation type="list" allowBlank="1" showInputMessage="1" showErrorMessage="1" sqref="D72">
      <formula1>$AM$20:$AM$21</formula1>
    </dataValidation>
    <dataValidation type="list" allowBlank="1" showInputMessage="1" showErrorMessage="1" sqref="D73">
      <formula1>$AN$20:$AN$26</formula1>
    </dataValidation>
    <dataValidation type="list" allowBlank="1" showInputMessage="1" showErrorMessage="1" sqref="D74">
      <formula1>$AO$19:$AO$20</formula1>
    </dataValidation>
    <dataValidation type="list" allowBlank="1" showInputMessage="1" showErrorMessage="1" sqref="D82">
      <formula1>$AP$19:$AP$22</formula1>
    </dataValidation>
    <dataValidation type="list" allowBlank="1" showInputMessage="1" showErrorMessage="1" sqref="D83">
      <formula1>$AQ$19:$AQ$22</formula1>
    </dataValidation>
    <dataValidation type="list" allowBlank="1" showInputMessage="1" showErrorMessage="1" sqref="D84">
      <formula1>$AR$19:$AR$21</formula1>
    </dataValidation>
    <dataValidation type="list" allowBlank="1" showInputMessage="1" showErrorMessage="1" sqref="D85">
      <formula1>$AS$19:$AS$21</formula1>
    </dataValidation>
    <dataValidation type="list" allowBlank="1" showInputMessage="1" showErrorMessage="1" sqref="D86">
      <formula1>$AT$19:$AT$20</formula1>
    </dataValidation>
    <dataValidation type="list" allowBlank="1" showInputMessage="1" showErrorMessage="1" sqref="D87">
      <formula1>$AU$19:$AU$20</formula1>
    </dataValidation>
    <dataValidation type="list" allowBlank="1" showInputMessage="1" showErrorMessage="1" sqref="D88">
      <formula1>$AV$19:$AV$21</formula1>
    </dataValidation>
    <dataValidation type="list" allowBlank="1" showInputMessage="1" showErrorMessage="1" sqref="D89">
      <formula1>$AW$19:$AW$22</formula1>
    </dataValidation>
    <dataValidation type="list" allowBlank="1" showInputMessage="1" showErrorMessage="1" sqref="D90">
      <formula1>$AX$19:$AX$24</formula1>
    </dataValidation>
    <dataValidation type="list" allowBlank="1" showInputMessage="1" showErrorMessage="1" sqref="D91">
      <formula1>$AY$19:$AY$22</formula1>
    </dataValidation>
    <dataValidation type="list" allowBlank="1" showInputMessage="1" showErrorMessage="1" sqref="D92">
      <formula1>$AZ$19:$AZ$22</formula1>
    </dataValidation>
    <dataValidation type="list" allowBlank="1" showInputMessage="1" showErrorMessage="1" sqref="D93">
      <formula1>$BA$19:$BA$21</formula1>
    </dataValidation>
    <dataValidation type="list" allowBlank="1" showInputMessage="1" showErrorMessage="1" sqref="D95">
      <formula1>$BC$19:$BC$22</formula1>
    </dataValidation>
    <dataValidation type="list" allowBlank="1" showInputMessage="1" showErrorMessage="1" sqref="D96">
      <formula1>$BD$19:$BD$20</formula1>
    </dataValidation>
    <dataValidation type="list" allowBlank="1" showInputMessage="1" showErrorMessage="1" sqref="D104">
      <formula1>$BE$19:$BE$20</formula1>
    </dataValidation>
    <dataValidation type="list" allowBlank="1" showInputMessage="1" showErrorMessage="1" sqref="D105">
      <formula1>$BF$19:$BF$20</formula1>
    </dataValidation>
    <dataValidation type="list" allowBlank="1" showInputMessage="1" showErrorMessage="1" sqref="D108">
      <formula1>$BI$19:$BI$20</formula1>
    </dataValidation>
    <dataValidation type="list" allowBlank="1" showInputMessage="1" showErrorMessage="1" sqref="D110">
      <formula1>$BK$19:$BK$20</formula1>
    </dataValidation>
    <dataValidation type="list" allowBlank="1" showInputMessage="1" showErrorMessage="1" sqref="D111">
      <formula1>$BL$19:$BL$22</formula1>
    </dataValidation>
    <dataValidation type="list" allowBlank="1" showInputMessage="1" showErrorMessage="1" sqref="D112">
      <formula1>$BM$19:$BM$21</formula1>
    </dataValidation>
    <dataValidation type="list" allowBlank="1" showInputMessage="1" showErrorMessage="1" sqref="D113">
      <formula1>$BN$19:$BN$20</formula1>
    </dataValidation>
    <dataValidation type="list" allowBlank="1" showInputMessage="1" showErrorMessage="1" sqref="D121">
      <formula1>$BO$19:$BO$21</formula1>
    </dataValidation>
    <dataValidation type="list" allowBlank="1" showInputMessage="1" showErrorMessage="1" sqref="D122">
      <formula1>$BP$19:$BP$21</formula1>
    </dataValidation>
    <dataValidation type="list" allowBlank="1" showInputMessage="1" showErrorMessage="1" sqref="D123">
      <formula1>$BQ$19:$BQ$20</formula1>
    </dataValidation>
    <dataValidation type="list" allowBlank="1" showInputMessage="1" showErrorMessage="1" sqref="D124">
      <formula1>$BR$19:$BR$23</formula1>
    </dataValidation>
    <dataValidation type="list" allowBlank="1" showInputMessage="1" showErrorMessage="1" sqref="D125">
      <formula1>$BS$19:$BS$23</formula1>
    </dataValidation>
    <dataValidation type="list" allowBlank="1" showInputMessage="1" showErrorMessage="1" sqref="D126">
      <formula1>$BT$19:$BT$23</formula1>
    </dataValidation>
    <dataValidation type="list" allowBlank="1" showInputMessage="1" showErrorMessage="1" sqref="D127">
      <formula1>$BU$19:$BU$23</formula1>
    </dataValidation>
    <dataValidation type="list" allowBlank="1" showInputMessage="1" showErrorMessage="1" sqref="D128">
      <formula1>$BV$19:$BV$22</formula1>
    </dataValidation>
    <dataValidation type="list" allowBlank="1" showInputMessage="1" showErrorMessage="1" sqref="D129">
      <formula1>$BW$19:$BW$22</formula1>
    </dataValidation>
    <dataValidation type="list" allowBlank="1" showInputMessage="1" showErrorMessage="1" sqref="D130">
      <formula1>$BX$19:$BX$20</formula1>
    </dataValidation>
    <dataValidation type="list" allowBlank="1" showInputMessage="1" showErrorMessage="1" sqref="D131">
      <formula1>$BY$19:$BY$22</formula1>
    </dataValidation>
    <dataValidation type="list" allowBlank="1" showInputMessage="1" showErrorMessage="1" sqref="D132">
      <formula1>$BZ$19:$BZ$20</formula1>
    </dataValidation>
    <dataValidation type="list" allowBlank="1" showInputMessage="1" showErrorMessage="1" sqref="D133">
      <formula1>$CA$19:$CA$20</formula1>
    </dataValidation>
    <dataValidation type="list" allowBlank="1" showInputMessage="1" showErrorMessage="1" sqref="D134">
      <formula1>$CB$19:$CB$20</formula1>
    </dataValidation>
    <dataValidation type="list" allowBlank="1" showInputMessage="1" showErrorMessage="1" sqref="D135">
      <formula1>$CC$19:$CC$22</formula1>
    </dataValidation>
    <dataValidation type="list" allowBlank="1" showInputMessage="1" showErrorMessage="1" sqref="D136">
      <formula1>$CD$19:$CD$23</formula1>
    </dataValidation>
    <dataValidation type="list" allowBlank="1" showInputMessage="1" showErrorMessage="1" sqref="D137">
      <formula1>$CE$19:$CE$21</formula1>
    </dataValidation>
    <dataValidation type="list" allowBlank="1" showInputMessage="1" showErrorMessage="1" sqref="D138">
      <formula1>$CF$19:$CF$21</formula1>
    </dataValidation>
    <dataValidation type="list" allowBlank="1" showInputMessage="1" showErrorMessage="1" sqref="D140">
      <formula1>$CH$19:$CH$22</formula1>
    </dataValidation>
    <dataValidation type="list" allowBlank="1" showInputMessage="1" showErrorMessage="1" sqref="D141">
      <formula1>$CI$19:$CI$20</formula1>
    </dataValidation>
    <dataValidation type="list" allowBlank="1" showInputMessage="1" showErrorMessage="1" sqref="D152">
      <formula1>$CM$19:$CM$20</formula1>
    </dataValidation>
    <dataValidation type="list" allowBlank="1" showInputMessage="1" showErrorMessage="1" sqref="H59:H64 H72:H74 H104:H113 H149:H152 H39:H51 H82:H96 H121:H141 H28:H31">
      <formula1>$CO$13:$CO$21</formula1>
    </dataValidation>
    <dataValidation type="list" allowBlank="1" showInputMessage="1" showErrorMessage="1" sqref="F59:F64 F28:F31 F121:F141 F82:F96 F39:F51 F149:F152 F104:F113 F72:F74">
      <formula1>$CR$17:$CR$21</formula1>
    </dataValidation>
    <dataValidation type="list" allowBlank="1" showInputMessage="1" showErrorMessage="1" sqref="D61">
      <formula1>$AI$19:$AI$22</formula1>
    </dataValidation>
  </dataValidations>
  <printOptions horizontalCentered="1"/>
  <pageMargins left="0.24" right="0.19" top="0.79" bottom="0.49" header="0.36" footer="0.28999999999999998"/>
  <pageSetup paperSize="5" scale="64" fitToHeight="8" orientation="landscape" r:id="rId1"/>
  <headerFooter alignWithMargins="0"/>
  <ignoredErrors>
    <ignoredError sqref="B39:B47 B48:B51 B59:B64 B96 B86:B88 B104:B111 B135 B72:B7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P238"/>
  <sheetViews>
    <sheetView showGridLines="0" zoomScale="70" zoomScaleNormal="74" workbookViewId="0">
      <selection activeCell="B17" sqref="B17:H17"/>
    </sheetView>
  </sheetViews>
  <sheetFormatPr defaultRowHeight="15" x14ac:dyDescent="0.25"/>
  <cols>
    <col min="1" max="1" width="2.7109375" style="92" customWidth="1"/>
    <col min="2" max="2" width="11.5703125" style="97" customWidth="1"/>
    <col min="3" max="3" width="24.42578125" style="97" customWidth="1"/>
    <col min="4" max="4" width="33.7109375" style="97" customWidth="1"/>
    <col min="5" max="5" width="20.85546875" style="97" customWidth="1"/>
    <col min="6" max="6" width="22.7109375" style="97" customWidth="1"/>
    <col min="7" max="7" width="17.28515625" style="97" customWidth="1"/>
    <col min="8" max="8" width="20.85546875" style="291" customWidth="1"/>
    <col min="9" max="9" width="9.140625" style="145"/>
    <col min="10" max="10" width="0" style="145" hidden="1" customWidth="1"/>
    <col min="11" max="12" width="9.140625" style="145" hidden="1" customWidth="1"/>
    <col min="13" max="14" width="0" style="145" hidden="1" customWidth="1"/>
    <col min="15" max="16384" width="9.140625" style="156"/>
  </cols>
  <sheetData>
    <row r="1" spans="1:14" ht="15.75" thickBot="1" x14ac:dyDescent="0.3">
      <c r="B1" s="92"/>
      <c r="C1" s="92"/>
      <c r="D1" s="92"/>
      <c r="E1" s="92"/>
      <c r="F1" s="92"/>
      <c r="G1" s="92"/>
      <c r="H1" s="202"/>
      <c r="I1" s="187"/>
    </row>
    <row r="2" spans="1:14" s="87" customFormat="1" ht="43.5" customHeight="1" thickBot="1" x14ac:dyDescent="0.3">
      <c r="A2" s="80"/>
      <c r="B2" s="735" t="s">
        <v>556</v>
      </c>
      <c r="C2" s="736"/>
      <c r="D2" s="736"/>
      <c r="E2" s="736"/>
      <c r="F2" s="736"/>
      <c r="G2" s="736"/>
      <c r="H2" s="737"/>
      <c r="I2" s="84"/>
      <c r="J2" s="85"/>
      <c r="K2" s="85"/>
      <c r="L2" s="86"/>
      <c r="M2" s="86"/>
      <c r="N2" s="86"/>
    </row>
    <row r="3" spans="1:14" s="89" customFormat="1" ht="6.75" customHeight="1" x14ac:dyDescent="0.25">
      <c r="A3" s="88"/>
      <c r="B3" s="566"/>
      <c r="C3" s="567"/>
      <c r="D3" s="567"/>
      <c r="E3" s="567"/>
      <c r="F3" s="567"/>
      <c r="G3" s="567"/>
      <c r="H3" s="568"/>
      <c r="I3" s="18"/>
      <c r="J3" s="23"/>
      <c r="K3" s="23"/>
      <c r="L3" s="23"/>
      <c r="M3" s="23"/>
      <c r="N3" s="23"/>
    </row>
    <row r="4" spans="1:14" s="90" customFormat="1" ht="27" customHeight="1" x14ac:dyDescent="0.25">
      <c r="A4" s="21"/>
      <c r="B4" s="571" t="s">
        <v>417</v>
      </c>
      <c r="C4" s="572"/>
      <c r="D4" s="300" t="str">
        <f>'PROJECT OVERVIEW'!E4</f>
        <v>&lt;blank&gt;</v>
      </c>
      <c r="E4" s="32" t="s">
        <v>419</v>
      </c>
      <c r="F4" s="740" t="str">
        <f>'PROJECT OVERVIEW'!H4</f>
        <v>&lt;blank&gt;</v>
      </c>
      <c r="G4" s="740"/>
      <c r="H4" s="27"/>
      <c r="I4" s="21"/>
      <c r="J4" s="24"/>
      <c r="K4" s="24"/>
      <c r="L4" s="24"/>
      <c r="M4" s="24"/>
      <c r="N4" s="24"/>
    </row>
    <row r="5" spans="1:14" s="90" customFormat="1" ht="27" customHeight="1" x14ac:dyDescent="0.25">
      <c r="A5" s="21"/>
      <c r="B5" s="571" t="s">
        <v>416</v>
      </c>
      <c r="C5" s="572"/>
      <c r="D5" s="300" t="str">
        <f>'PROJECT OVERVIEW'!E5</f>
        <v>&lt;blank&gt;</v>
      </c>
      <c r="E5" s="32" t="s">
        <v>420</v>
      </c>
      <c r="F5" s="740" t="str">
        <f>'PROJECT OVERVIEW'!H5</f>
        <v>&lt;blank&gt;</v>
      </c>
      <c r="G5" s="740"/>
      <c r="H5" s="27"/>
      <c r="I5" s="21"/>
      <c r="J5" s="24"/>
      <c r="K5" s="24"/>
      <c r="L5" s="24"/>
      <c r="M5" s="24"/>
      <c r="N5" s="24"/>
    </row>
    <row r="6" spans="1:14" s="89" customFormat="1" ht="27" customHeight="1" x14ac:dyDescent="0.25">
      <c r="A6" s="19"/>
      <c r="B6" s="569" t="s">
        <v>418</v>
      </c>
      <c r="C6" s="570"/>
      <c r="D6" s="300" t="str">
        <f>'PROJECT OVERVIEW'!E6</f>
        <v>&lt;blank&gt;</v>
      </c>
      <c r="E6" s="33" t="s">
        <v>421</v>
      </c>
      <c r="F6" s="738" t="str">
        <f>'PROJECT OVERVIEW'!H6</f>
        <v>&lt;blank&gt;</v>
      </c>
      <c r="G6" s="738"/>
      <c r="H6" s="91"/>
      <c r="I6" s="21"/>
      <c r="J6" s="24"/>
      <c r="K6" s="24"/>
      <c r="L6" s="23"/>
      <c r="M6" s="23"/>
      <c r="N6" s="23"/>
    </row>
    <row r="7" spans="1:14" s="89" customFormat="1" ht="6.75" customHeight="1" x14ac:dyDescent="0.25">
      <c r="A7" s="19"/>
      <c r="B7" s="512"/>
      <c r="C7" s="513"/>
      <c r="D7" s="513"/>
      <c r="E7" s="513"/>
      <c r="F7" s="513"/>
      <c r="G7" s="513"/>
      <c r="H7" s="514"/>
      <c r="I7" s="21"/>
      <c r="J7" s="24"/>
      <c r="K7" s="24"/>
      <c r="L7" s="23"/>
      <c r="M7" s="23"/>
      <c r="N7" s="23"/>
    </row>
    <row r="8" spans="1:14" s="97" customFormat="1" ht="33" customHeight="1" x14ac:dyDescent="0.25">
      <c r="A8" s="92"/>
      <c r="B8" s="739" t="s">
        <v>435</v>
      </c>
      <c r="C8" s="580"/>
      <c r="D8" s="580"/>
      <c r="E8" s="580"/>
      <c r="F8" s="580"/>
      <c r="G8" s="580"/>
      <c r="H8" s="581"/>
      <c r="I8" s="94"/>
      <c r="J8" s="23"/>
      <c r="K8" s="96"/>
      <c r="L8" s="96"/>
      <c r="M8" s="96"/>
      <c r="N8" s="96"/>
    </row>
    <row r="9" spans="1:14" s="97" customFormat="1" ht="5.25" customHeight="1" x14ac:dyDescent="0.25">
      <c r="A9" s="92"/>
      <c r="B9" s="93"/>
      <c r="C9" s="94"/>
      <c r="D9" s="94"/>
      <c r="E9" s="94"/>
      <c r="F9" s="94"/>
      <c r="G9" s="94"/>
      <c r="H9" s="95"/>
      <c r="I9" s="94"/>
      <c r="J9" s="23"/>
      <c r="K9" s="96"/>
      <c r="L9" s="96"/>
      <c r="M9" s="96"/>
      <c r="N9" s="96"/>
    </row>
    <row r="10" spans="1:14" s="97" customFormat="1" ht="34.5" customHeight="1" x14ac:dyDescent="0.25">
      <c r="A10" s="92"/>
      <c r="B10" s="731" t="s">
        <v>661</v>
      </c>
      <c r="C10" s="732"/>
      <c r="D10" s="732"/>
      <c r="E10" s="732"/>
      <c r="F10" s="732"/>
      <c r="G10" s="732"/>
      <c r="H10" s="733"/>
      <c r="I10" s="94"/>
      <c r="J10" s="23"/>
      <c r="K10" s="96"/>
      <c r="L10" s="96"/>
      <c r="M10" s="96"/>
      <c r="N10" s="96"/>
    </row>
    <row r="11" spans="1:14" s="97" customFormat="1" ht="6" customHeight="1" x14ac:dyDescent="0.25">
      <c r="A11" s="92"/>
      <c r="B11" s="515"/>
      <c r="C11" s="516"/>
      <c r="D11" s="516"/>
      <c r="E11" s="516"/>
      <c r="F11" s="516"/>
      <c r="G11" s="516"/>
      <c r="H11" s="517"/>
      <c r="I11" s="94"/>
      <c r="J11" s="23"/>
      <c r="K11" s="96"/>
      <c r="L11" s="96"/>
      <c r="M11" s="96"/>
      <c r="N11" s="96"/>
    </row>
    <row r="12" spans="1:14" s="205" customFormat="1" ht="15.75" x14ac:dyDescent="0.25">
      <c r="A12" s="203"/>
      <c r="B12" s="667" t="s">
        <v>633</v>
      </c>
      <c r="C12" s="668"/>
      <c r="D12" s="668"/>
      <c r="E12" s="668"/>
      <c r="F12" s="668"/>
      <c r="G12" s="668"/>
      <c r="H12" s="669"/>
      <c r="I12" s="203"/>
      <c r="J12" s="204"/>
      <c r="K12" s="204"/>
      <c r="L12" s="204"/>
      <c r="M12" s="204"/>
      <c r="N12" s="204"/>
    </row>
    <row r="13" spans="1:14" s="205" customFormat="1" ht="23.25" customHeight="1" x14ac:dyDescent="0.25">
      <c r="A13" s="203"/>
      <c r="B13" s="730" t="s">
        <v>436</v>
      </c>
      <c r="C13" s="668"/>
      <c r="D13" s="668"/>
      <c r="E13" s="668"/>
      <c r="F13" s="668"/>
      <c r="G13" s="668"/>
      <c r="H13" s="669"/>
      <c r="I13" s="203"/>
      <c r="J13" s="204"/>
      <c r="K13" s="204" t="s">
        <v>101</v>
      </c>
      <c r="L13" s="204"/>
      <c r="M13" s="204"/>
      <c r="N13" s="204"/>
    </row>
    <row r="14" spans="1:14" s="205" customFormat="1" ht="33" customHeight="1" x14ac:dyDescent="0.25">
      <c r="A14" s="203"/>
      <c r="B14" s="729" t="s">
        <v>663</v>
      </c>
      <c r="C14" s="625"/>
      <c r="D14" s="625"/>
      <c r="E14" s="625"/>
      <c r="F14" s="625"/>
      <c r="G14" s="625"/>
      <c r="H14" s="626"/>
      <c r="I14" s="203"/>
      <c r="J14" s="204"/>
      <c r="K14" s="204" t="s">
        <v>389</v>
      </c>
      <c r="L14" s="204"/>
      <c r="M14" s="204"/>
      <c r="N14" s="204"/>
    </row>
    <row r="15" spans="1:14" s="205" customFormat="1" ht="15.75" x14ac:dyDescent="0.25">
      <c r="A15" s="203"/>
      <c r="B15" s="624" t="s">
        <v>664</v>
      </c>
      <c r="C15" s="625"/>
      <c r="D15" s="625"/>
      <c r="E15" s="625"/>
      <c r="F15" s="625"/>
      <c r="G15" s="625"/>
      <c r="H15" s="626"/>
      <c r="I15" s="203"/>
      <c r="J15" s="204"/>
      <c r="K15" s="204" t="s">
        <v>390</v>
      </c>
      <c r="L15" s="204"/>
      <c r="M15" s="204"/>
      <c r="N15" s="204"/>
    </row>
    <row r="16" spans="1:14" s="205" customFormat="1" ht="15.75" x14ac:dyDescent="0.25">
      <c r="A16" s="203"/>
      <c r="B16" s="624" t="s">
        <v>665</v>
      </c>
      <c r="C16" s="727"/>
      <c r="D16" s="727"/>
      <c r="E16" s="727"/>
      <c r="F16" s="727"/>
      <c r="G16" s="727"/>
      <c r="H16" s="728"/>
      <c r="I16" s="203"/>
      <c r="J16" s="204"/>
      <c r="K16" s="204"/>
      <c r="L16" s="204"/>
      <c r="M16" s="204"/>
      <c r="N16" s="204"/>
    </row>
    <row r="17" spans="1:14" s="205" customFormat="1" ht="15.75" x14ac:dyDescent="0.25">
      <c r="A17" s="203"/>
      <c r="B17" s="624" t="s">
        <v>666</v>
      </c>
      <c r="C17" s="625"/>
      <c r="D17" s="625"/>
      <c r="E17" s="625"/>
      <c r="F17" s="625"/>
      <c r="G17" s="625"/>
      <c r="H17" s="626"/>
      <c r="I17" s="203"/>
      <c r="J17" s="204"/>
      <c r="K17" s="204"/>
      <c r="L17" s="204"/>
      <c r="M17" s="204"/>
      <c r="N17" s="204"/>
    </row>
    <row r="18" spans="1:14" s="205" customFormat="1" ht="6.75" customHeight="1" x14ac:dyDescent="0.25">
      <c r="A18" s="203"/>
      <c r="B18" s="724"/>
      <c r="C18" s="725"/>
      <c r="D18" s="725"/>
      <c r="E18" s="725"/>
      <c r="F18" s="725"/>
      <c r="G18" s="725"/>
      <c r="H18" s="726"/>
      <c r="I18" s="203"/>
      <c r="J18" s="204"/>
      <c r="K18" s="204"/>
      <c r="L18" s="204"/>
      <c r="M18" s="204"/>
      <c r="N18" s="204"/>
    </row>
    <row r="19" spans="1:14" s="120" customFormat="1" ht="17.25" customHeight="1" thickBot="1" x14ac:dyDescent="0.3">
      <c r="A19" s="92"/>
      <c r="B19" s="673"/>
      <c r="C19" s="674"/>
      <c r="D19" s="674"/>
      <c r="E19" s="674"/>
      <c r="F19" s="674"/>
      <c r="G19" s="674"/>
      <c r="H19" s="675"/>
      <c r="I19" s="106"/>
      <c r="J19" s="118"/>
      <c r="K19" s="118"/>
      <c r="L19" s="118"/>
      <c r="M19" s="118"/>
      <c r="N19" s="118"/>
    </row>
    <row r="20" spans="1:14" s="97" customFormat="1" ht="15.75" hidden="1" x14ac:dyDescent="0.25">
      <c r="A20" s="106"/>
      <c r="B20" s="734"/>
      <c r="C20" s="734"/>
      <c r="D20" s="734"/>
      <c r="E20" s="734"/>
      <c r="F20" s="734"/>
      <c r="G20" s="734"/>
      <c r="H20" s="734"/>
      <c r="I20" s="92"/>
      <c r="J20" s="96"/>
      <c r="K20" s="96"/>
      <c r="L20" s="96"/>
      <c r="M20" s="96"/>
      <c r="N20" s="96"/>
    </row>
    <row r="21" spans="1:14" s="97" customFormat="1" ht="15.75" hidden="1" x14ac:dyDescent="0.25">
      <c r="A21" s="106"/>
      <c r="B21" s="374"/>
      <c r="C21" s="374"/>
      <c r="D21" s="374"/>
      <c r="E21" s="374"/>
      <c r="F21" s="374"/>
      <c r="G21" s="374"/>
      <c r="H21" s="374"/>
      <c r="I21" s="92"/>
      <c r="J21" s="96"/>
      <c r="K21" s="96"/>
      <c r="L21" s="96"/>
      <c r="M21" s="96"/>
      <c r="N21" s="96"/>
    </row>
    <row r="22" spans="1:14" s="97" customFormat="1" ht="15.75" hidden="1" x14ac:dyDescent="0.25">
      <c r="A22" s="106"/>
      <c r="B22" s="374"/>
      <c r="C22" s="374"/>
      <c r="D22" s="374"/>
      <c r="E22" s="374"/>
      <c r="F22" s="374"/>
      <c r="G22" s="374"/>
      <c r="H22" s="374"/>
      <c r="I22" s="92"/>
      <c r="J22" s="96"/>
      <c r="K22" s="96"/>
      <c r="L22" s="96"/>
      <c r="M22" s="96"/>
      <c r="N22" s="96"/>
    </row>
    <row r="23" spans="1:14" s="97" customFormat="1" ht="15.75" hidden="1" x14ac:dyDescent="0.25">
      <c r="A23" s="106"/>
      <c r="B23" s="374"/>
      <c r="C23" s="374"/>
      <c r="D23" s="374"/>
      <c r="E23" s="374"/>
      <c r="F23" s="374"/>
      <c r="G23" s="374"/>
      <c r="H23" s="374"/>
      <c r="I23" s="92"/>
      <c r="J23" s="96"/>
      <c r="K23" s="96"/>
      <c r="L23" s="96"/>
      <c r="M23" s="96"/>
      <c r="N23" s="96"/>
    </row>
    <row r="24" spans="1:14" s="97" customFormat="1" ht="15.75" x14ac:dyDescent="0.25">
      <c r="A24" s="106"/>
      <c r="B24" s="374"/>
      <c r="C24" s="374"/>
      <c r="D24" s="374"/>
      <c r="E24" s="374"/>
      <c r="F24" s="374"/>
      <c r="G24" s="374"/>
      <c r="H24" s="374"/>
      <c r="I24" s="92"/>
      <c r="J24" s="96"/>
      <c r="K24" s="96"/>
      <c r="L24" s="96"/>
      <c r="M24" s="96"/>
      <c r="N24" s="96"/>
    </row>
    <row r="25" spans="1:14" ht="24.75" customHeight="1" x14ac:dyDescent="0.25">
      <c r="B25" s="628" t="s">
        <v>426</v>
      </c>
      <c r="C25" s="629"/>
      <c r="D25" s="629"/>
      <c r="E25" s="629"/>
      <c r="F25" s="629"/>
      <c r="G25" s="629"/>
      <c r="H25" s="629"/>
      <c r="I25" s="187"/>
    </row>
    <row r="26" spans="1:14" ht="6" customHeight="1" x14ac:dyDescent="0.25">
      <c r="B26" s="208"/>
      <c r="C26" s="209"/>
      <c r="D26" s="209"/>
      <c r="E26" s="209"/>
      <c r="F26" s="209"/>
      <c r="G26" s="209"/>
      <c r="H26" s="209"/>
      <c r="I26" s="187"/>
    </row>
    <row r="27" spans="1:14" ht="6" customHeight="1" x14ac:dyDescent="0.25">
      <c r="B27" s="208"/>
      <c r="C27" s="209"/>
      <c r="D27" s="209"/>
      <c r="E27" s="209"/>
      <c r="F27" s="209"/>
      <c r="G27" s="209"/>
      <c r="H27" s="209"/>
      <c r="I27" s="187"/>
    </row>
    <row r="28" spans="1:14" s="87" customFormat="1" ht="48" customHeight="1" thickBot="1" x14ac:dyDescent="0.3">
      <c r="A28" s="92"/>
      <c r="B28" s="345"/>
      <c r="C28" s="228" t="s">
        <v>112</v>
      </c>
      <c r="D28" s="233" t="s">
        <v>438</v>
      </c>
      <c r="E28" s="230" t="s">
        <v>121</v>
      </c>
      <c r="F28" s="230" t="s">
        <v>437</v>
      </c>
      <c r="G28" s="230" t="s">
        <v>568</v>
      </c>
      <c r="H28" s="231" t="s">
        <v>555</v>
      </c>
      <c r="I28" s="101"/>
      <c r="J28" s="86"/>
      <c r="K28" s="86"/>
      <c r="L28" s="86"/>
      <c r="M28" s="86"/>
      <c r="N28" s="86"/>
    </row>
    <row r="29" spans="1:14" s="97" customFormat="1" ht="63.75" customHeight="1" x14ac:dyDescent="0.25">
      <c r="A29" s="88"/>
      <c r="B29" s="213" t="s">
        <v>447</v>
      </c>
      <c r="C29" s="214" t="s">
        <v>548</v>
      </c>
      <c r="D29" s="344"/>
      <c r="E29" s="56">
        <v>0</v>
      </c>
      <c r="F29" s="56">
        <v>0</v>
      </c>
      <c r="G29" s="65">
        <f>E29-F29</f>
        <v>0</v>
      </c>
      <c r="H29" s="215" t="s">
        <v>111</v>
      </c>
      <c r="I29" s="19"/>
      <c r="J29" s="96"/>
      <c r="K29" s="96"/>
      <c r="L29" s="96"/>
      <c r="M29" s="96"/>
      <c r="N29" s="96"/>
    </row>
    <row r="30" spans="1:14" s="97" customFormat="1" ht="63.75" customHeight="1" x14ac:dyDescent="0.25">
      <c r="A30" s="19"/>
      <c r="B30" s="216" t="s">
        <v>448</v>
      </c>
      <c r="C30" s="217" t="s">
        <v>549</v>
      </c>
      <c r="D30" s="76"/>
      <c r="E30" s="57">
        <v>0</v>
      </c>
      <c r="F30" s="57">
        <v>0</v>
      </c>
      <c r="G30" s="299">
        <f>E30-F30</f>
        <v>0</v>
      </c>
      <c r="H30" s="218" t="s">
        <v>111</v>
      </c>
      <c r="I30" s="19"/>
      <c r="J30" s="96"/>
      <c r="K30" s="96"/>
      <c r="L30" s="96"/>
      <c r="M30" s="96"/>
      <c r="N30" s="96"/>
    </row>
    <row r="31" spans="1:14" s="97" customFormat="1" ht="63.75" customHeight="1" x14ac:dyDescent="0.25">
      <c r="A31" s="19"/>
      <c r="B31" s="219" t="s">
        <v>444</v>
      </c>
      <c r="C31" s="220" t="s">
        <v>550</v>
      </c>
      <c r="D31" s="54"/>
      <c r="E31" s="58">
        <v>0</v>
      </c>
      <c r="F31" s="58">
        <v>0</v>
      </c>
      <c r="G31" s="66">
        <f>E31-F31</f>
        <v>0</v>
      </c>
      <c r="H31" s="270">
        <f>'INTENDED METHODS'!I30</f>
        <v>0</v>
      </c>
      <c r="I31" s="19"/>
      <c r="J31" s="96"/>
      <c r="K31" s="96"/>
      <c r="L31" s="96"/>
      <c r="M31" s="96"/>
      <c r="N31" s="96"/>
    </row>
    <row r="32" spans="1:14" s="97" customFormat="1" ht="63.75" customHeight="1" thickBot="1" x14ac:dyDescent="0.3">
      <c r="A32" s="19"/>
      <c r="B32" s="219" t="s">
        <v>445</v>
      </c>
      <c r="C32" s="220" t="s">
        <v>551</v>
      </c>
      <c r="D32" s="54"/>
      <c r="E32" s="58">
        <v>0</v>
      </c>
      <c r="F32" s="58">
        <v>0</v>
      </c>
      <c r="G32" s="66">
        <f>E32-F32</f>
        <v>0</v>
      </c>
      <c r="H32" s="270">
        <f>'INTENDED METHODS'!I31</f>
        <v>0</v>
      </c>
      <c r="I32" s="19"/>
      <c r="J32" s="96"/>
      <c r="K32" s="96"/>
      <c r="L32" s="96"/>
      <c r="M32" s="96"/>
      <c r="N32" s="96"/>
    </row>
    <row r="33" spans="1:14" s="97" customFormat="1" ht="28.5" customHeight="1" x14ac:dyDescent="0.25">
      <c r="A33" s="19"/>
      <c r="B33" s="222"/>
      <c r="C33" s="223"/>
      <c r="D33" s="124"/>
      <c r="E33" s="124"/>
      <c r="F33" s="224"/>
      <c r="G33" s="225"/>
      <c r="H33" s="226">
        <f>SUM(H31:H32)</f>
        <v>0</v>
      </c>
      <c r="I33" s="19"/>
      <c r="J33" s="96"/>
      <c r="K33" s="96"/>
      <c r="L33" s="96"/>
      <c r="M33" s="96"/>
      <c r="N33" s="96"/>
    </row>
    <row r="34" spans="1:14" s="97" customFormat="1" ht="15.75" customHeight="1" thickBot="1" x14ac:dyDescent="0.3">
      <c r="A34" s="19"/>
      <c r="B34" s="222"/>
      <c r="C34" s="223"/>
      <c r="D34" s="124"/>
      <c r="E34" s="124"/>
      <c r="F34" s="224"/>
      <c r="G34" s="225"/>
      <c r="H34" s="227" t="s">
        <v>555</v>
      </c>
      <c r="I34" s="19"/>
      <c r="J34" s="96"/>
      <c r="K34" s="96"/>
      <c r="L34" s="96"/>
      <c r="M34" s="96"/>
      <c r="N34" s="96"/>
    </row>
    <row r="35" spans="1:14" s="97" customFormat="1" ht="9" customHeight="1" x14ac:dyDescent="0.25">
      <c r="A35" s="92"/>
      <c r="B35" s="705"/>
      <c r="C35" s="705"/>
      <c r="D35" s="705"/>
      <c r="E35" s="705"/>
      <c r="F35" s="705"/>
      <c r="G35" s="705"/>
      <c r="H35" s="705"/>
      <c r="I35" s="92"/>
      <c r="J35" s="96"/>
      <c r="K35" s="96"/>
      <c r="L35" s="96"/>
      <c r="M35" s="96"/>
      <c r="N35" s="96"/>
    </row>
    <row r="36" spans="1:14" ht="24.75" customHeight="1" x14ac:dyDescent="0.25">
      <c r="B36" s="628" t="s">
        <v>425</v>
      </c>
      <c r="C36" s="629"/>
      <c r="D36" s="629"/>
      <c r="E36" s="629"/>
      <c r="F36" s="629"/>
      <c r="G36" s="629"/>
      <c r="H36" s="629"/>
      <c r="I36" s="187"/>
    </row>
    <row r="37" spans="1:14" s="145" customFormat="1" ht="6" customHeight="1" x14ac:dyDescent="0.25">
      <c r="A37" s="92"/>
      <c r="B37" s="208"/>
      <c r="C37" s="209"/>
      <c r="D37" s="209"/>
      <c r="E37" s="209"/>
      <c r="F37" s="209"/>
      <c r="G37" s="209"/>
      <c r="H37" s="209"/>
      <c r="I37" s="187"/>
    </row>
    <row r="38" spans="1:14" s="145" customFormat="1" ht="6" customHeight="1" x14ac:dyDescent="0.25">
      <c r="A38" s="92"/>
      <c r="B38" s="208"/>
      <c r="C38" s="209"/>
      <c r="D38" s="209"/>
      <c r="E38" s="209"/>
      <c r="F38" s="209"/>
      <c r="G38" s="209"/>
      <c r="H38" s="209"/>
      <c r="I38" s="187"/>
    </row>
    <row r="39" spans="1:14" s="87" customFormat="1" ht="48" customHeight="1" thickBot="1" x14ac:dyDescent="0.3">
      <c r="A39" s="92"/>
      <c r="B39" s="345"/>
      <c r="C39" s="228" t="s">
        <v>112</v>
      </c>
      <c r="D39" s="372" t="s">
        <v>438</v>
      </c>
      <c r="E39" s="373" t="s">
        <v>121</v>
      </c>
      <c r="F39" s="373" t="s">
        <v>437</v>
      </c>
      <c r="G39" s="230" t="s">
        <v>568</v>
      </c>
      <c r="H39" s="231" t="s">
        <v>555</v>
      </c>
      <c r="I39" s="101"/>
      <c r="J39" s="86"/>
      <c r="K39" s="86"/>
      <c r="L39" s="86"/>
      <c r="M39" s="86"/>
      <c r="N39" s="86"/>
    </row>
    <row r="40" spans="1:14" s="97" customFormat="1" ht="30" x14ac:dyDescent="0.25">
      <c r="A40" s="19"/>
      <c r="B40" s="234" t="s">
        <v>446</v>
      </c>
      <c r="C40" s="235" t="s">
        <v>541</v>
      </c>
      <c r="D40" s="75"/>
      <c r="E40" s="60">
        <v>0</v>
      </c>
      <c r="F40" s="60">
        <v>0</v>
      </c>
      <c r="G40" s="65">
        <f t="shared" ref="G40:G46" si="0">E40-F40</f>
        <v>0</v>
      </c>
      <c r="H40" s="305" t="s">
        <v>111</v>
      </c>
      <c r="I40" s="19"/>
      <c r="J40" s="23"/>
      <c r="K40" s="23"/>
      <c r="L40" s="23"/>
      <c r="M40" s="96"/>
      <c r="N40" s="96"/>
    </row>
    <row r="41" spans="1:14" s="97" customFormat="1" ht="147.75" customHeight="1" x14ac:dyDescent="0.25">
      <c r="A41" s="19"/>
      <c r="B41" s="216" t="s">
        <v>584</v>
      </c>
      <c r="C41" s="217" t="s">
        <v>542</v>
      </c>
      <c r="D41" s="76"/>
      <c r="E41" s="61">
        <v>0</v>
      </c>
      <c r="F41" s="61">
        <v>0</v>
      </c>
      <c r="G41" s="299">
        <f t="shared" si="0"/>
        <v>0</v>
      </c>
      <c r="H41" s="309" t="s">
        <v>111</v>
      </c>
      <c r="I41" s="21"/>
      <c r="J41" s="24"/>
      <c r="K41" s="24"/>
      <c r="L41" s="24"/>
      <c r="M41" s="96"/>
      <c r="N41" s="96"/>
    </row>
    <row r="42" spans="1:14" s="97" customFormat="1" ht="30" x14ac:dyDescent="0.25">
      <c r="A42" s="19"/>
      <c r="B42" s="241" t="s">
        <v>587</v>
      </c>
      <c r="C42" s="217" t="s">
        <v>543</v>
      </c>
      <c r="D42" s="76"/>
      <c r="E42" s="57">
        <v>0</v>
      </c>
      <c r="F42" s="57">
        <v>0</v>
      </c>
      <c r="G42" s="299">
        <f t="shared" si="0"/>
        <v>0</v>
      </c>
      <c r="H42" s="309" t="s">
        <v>111</v>
      </c>
      <c r="I42" s="19"/>
      <c r="J42" s="96"/>
      <c r="K42" s="96"/>
      <c r="L42" s="96"/>
      <c r="M42" s="96"/>
      <c r="N42" s="96"/>
    </row>
    <row r="43" spans="1:14" s="97" customFormat="1" x14ac:dyDescent="0.25">
      <c r="A43" s="19"/>
      <c r="B43" s="219" t="s">
        <v>449</v>
      </c>
      <c r="C43" s="242" t="s">
        <v>450</v>
      </c>
      <c r="D43" s="54"/>
      <c r="E43" s="58">
        <v>0</v>
      </c>
      <c r="F43" s="58">
        <v>0</v>
      </c>
      <c r="G43" s="66">
        <f t="shared" si="0"/>
        <v>0</v>
      </c>
      <c r="H43" s="270">
        <f>'INTENDED METHODS'!I42</f>
        <v>0</v>
      </c>
      <c r="I43" s="19"/>
      <c r="J43" s="96"/>
      <c r="K43" s="96"/>
      <c r="L43" s="96"/>
      <c r="M43" s="96"/>
      <c r="N43" s="96"/>
    </row>
    <row r="44" spans="1:14" s="97" customFormat="1" ht="30" x14ac:dyDescent="0.25">
      <c r="A44" s="19"/>
      <c r="B44" s="216" t="s">
        <v>596</v>
      </c>
      <c r="C44" s="243" t="s">
        <v>544</v>
      </c>
      <c r="D44" s="76"/>
      <c r="E44" s="57">
        <v>0</v>
      </c>
      <c r="F44" s="57">
        <v>0</v>
      </c>
      <c r="G44" s="299">
        <f t="shared" si="0"/>
        <v>0</v>
      </c>
      <c r="H44" s="309" t="s">
        <v>111</v>
      </c>
      <c r="I44" s="19"/>
      <c r="J44" s="96"/>
      <c r="K44" s="96"/>
      <c r="L44" s="96"/>
      <c r="M44" s="96"/>
      <c r="N44" s="96"/>
    </row>
    <row r="45" spans="1:14" s="97" customFormat="1" ht="30" x14ac:dyDescent="0.25">
      <c r="A45" s="19"/>
      <c r="B45" s="216" t="s">
        <v>599</v>
      </c>
      <c r="C45" s="243" t="s">
        <v>545</v>
      </c>
      <c r="D45" s="76"/>
      <c r="E45" s="57">
        <v>0</v>
      </c>
      <c r="F45" s="57">
        <v>0</v>
      </c>
      <c r="G45" s="299">
        <f t="shared" si="0"/>
        <v>0</v>
      </c>
      <c r="H45" s="309" t="s">
        <v>111</v>
      </c>
      <c r="I45" s="19"/>
      <c r="J45" s="96"/>
      <c r="K45" s="96"/>
      <c r="L45" s="96"/>
      <c r="M45" s="96"/>
      <c r="N45" s="96"/>
    </row>
    <row r="46" spans="1:14" s="97" customFormat="1" ht="30" x14ac:dyDescent="0.25">
      <c r="A46" s="19"/>
      <c r="B46" s="219" t="s">
        <v>602</v>
      </c>
      <c r="C46" s="242" t="s">
        <v>545</v>
      </c>
      <c r="D46" s="54"/>
      <c r="E46" s="62">
        <v>0</v>
      </c>
      <c r="F46" s="62">
        <v>0</v>
      </c>
      <c r="G46" s="66">
        <f t="shared" si="0"/>
        <v>0</v>
      </c>
      <c r="H46" s="270">
        <f>'INTENDED METHODS'!I45</f>
        <v>0</v>
      </c>
      <c r="I46" s="19"/>
      <c r="J46" s="96"/>
      <c r="K46" s="96"/>
      <c r="L46" s="96"/>
      <c r="M46" s="96"/>
      <c r="N46" s="96"/>
    </row>
    <row r="47" spans="1:14" s="97" customFormat="1" ht="30" x14ac:dyDescent="0.25">
      <c r="A47" s="19"/>
      <c r="B47" s="219" t="s">
        <v>451</v>
      </c>
      <c r="C47" s="242" t="s">
        <v>452</v>
      </c>
      <c r="D47" s="54"/>
      <c r="E47" s="62">
        <v>0</v>
      </c>
      <c r="F47" s="62">
        <v>0</v>
      </c>
      <c r="G47" s="66">
        <f t="shared" ref="G47:G52" si="1">E47-F47</f>
        <v>0</v>
      </c>
      <c r="H47" s="270">
        <f>'INTENDED METHODS'!I46</f>
        <v>0</v>
      </c>
      <c r="I47" s="19"/>
      <c r="J47" s="96"/>
      <c r="K47" s="96"/>
      <c r="L47" s="96"/>
      <c r="M47" s="96"/>
      <c r="N47" s="96"/>
    </row>
    <row r="48" spans="1:14" s="97" customFormat="1" ht="75" x14ac:dyDescent="0.25">
      <c r="A48" s="19"/>
      <c r="B48" s="219" t="s">
        <v>453</v>
      </c>
      <c r="C48" s="242" t="s">
        <v>546</v>
      </c>
      <c r="D48" s="54"/>
      <c r="E48" s="62">
        <v>0</v>
      </c>
      <c r="F48" s="62">
        <v>0</v>
      </c>
      <c r="G48" s="66">
        <f t="shared" si="1"/>
        <v>0</v>
      </c>
      <c r="H48" s="270">
        <f>'INTENDED METHODS'!I47</f>
        <v>0</v>
      </c>
      <c r="I48" s="19"/>
      <c r="J48" s="96"/>
      <c r="K48" s="96"/>
      <c r="L48" s="96"/>
      <c r="M48" s="96"/>
      <c r="N48" s="96"/>
    </row>
    <row r="49" spans="1:14" s="97" customFormat="1" ht="45" x14ac:dyDescent="0.25">
      <c r="A49" s="19"/>
      <c r="B49" s="219" t="s">
        <v>454</v>
      </c>
      <c r="C49" s="242" t="s">
        <v>455</v>
      </c>
      <c r="D49" s="54"/>
      <c r="E49" s="62">
        <v>0</v>
      </c>
      <c r="F49" s="62">
        <v>0</v>
      </c>
      <c r="G49" s="66">
        <f t="shared" si="1"/>
        <v>0</v>
      </c>
      <c r="H49" s="270">
        <f>'INTENDED METHODS'!I48</f>
        <v>0</v>
      </c>
      <c r="I49" s="19"/>
      <c r="J49" s="96"/>
      <c r="K49" s="96"/>
      <c r="L49" s="96"/>
      <c r="M49" s="96"/>
      <c r="N49" s="96"/>
    </row>
    <row r="50" spans="1:14" s="97" customFormat="1" ht="30" x14ac:dyDescent="0.25">
      <c r="A50" s="19"/>
      <c r="B50" s="219" t="s">
        <v>456</v>
      </c>
      <c r="C50" s="242" t="s">
        <v>457</v>
      </c>
      <c r="D50" s="54"/>
      <c r="E50" s="62">
        <v>0</v>
      </c>
      <c r="F50" s="62">
        <v>0</v>
      </c>
      <c r="G50" s="66">
        <f t="shared" si="1"/>
        <v>0</v>
      </c>
      <c r="H50" s="270">
        <f>'INTENDED METHODS'!I49</f>
        <v>0</v>
      </c>
      <c r="I50" s="19"/>
      <c r="J50" s="96"/>
      <c r="K50" s="96"/>
      <c r="L50" s="96"/>
      <c r="M50" s="96"/>
      <c r="N50" s="96"/>
    </row>
    <row r="51" spans="1:14" s="97" customFormat="1" ht="30" x14ac:dyDescent="0.25">
      <c r="A51" s="19"/>
      <c r="B51" s="219" t="s">
        <v>458</v>
      </c>
      <c r="C51" s="242" t="s">
        <v>460</v>
      </c>
      <c r="D51" s="54"/>
      <c r="E51" s="62">
        <v>0</v>
      </c>
      <c r="F51" s="62">
        <v>0</v>
      </c>
      <c r="G51" s="66">
        <f t="shared" si="1"/>
        <v>0</v>
      </c>
      <c r="H51" s="270">
        <f>'INTENDED METHODS'!I50</f>
        <v>0</v>
      </c>
      <c r="I51" s="19"/>
      <c r="J51" s="96"/>
      <c r="K51" s="96"/>
      <c r="L51" s="96"/>
      <c r="M51" s="96"/>
      <c r="N51" s="96"/>
    </row>
    <row r="52" spans="1:14" s="97" customFormat="1" ht="45.75" thickBot="1" x14ac:dyDescent="0.3">
      <c r="A52" s="19"/>
      <c r="B52" s="219" t="s">
        <v>459</v>
      </c>
      <c r="C52" s="242" t="s">
        <v>547</v>
      </c>
      <c r="D52" s="54"/>
      <c r="E52" s="62">
        <v>0</v>
      </c>
      <c r="F52" s="62">
        <v>0</v>
      </c>
      <c r="G52" s="66">
        <f t="shared" si="1"/>
        <v>0</v>
      </c>
      <c r="H52" s="270">
        <f>'INTENDED METHODS'!I51</f>
        <v>0</v>
      </c>
      <c r="I52" s="19"/>
      <c r="J52" s="96"/>
      <c r="K52" s="96"/>
      <c r="L52" s="96"/>
      <c r="M52" s="96"/>
      <c r="N52" s="96"/>
    </row>
    <row r="53" spans="1:14" s="97" customFormat="1" ht="28.5" customHeight="1" x14ac:dyDescent="0.25">
      <c r="A53" s="19"/>
      <c r="B53" s="222"/>
      <c r="C53" s="223"/>
      <c r="D53" s="124"/>
      <c r="E53" s="124"/>
      <c r="F53" s="224"/>
      <c r="G53" s="225"/>
      <c r="H53" s="226">
        <f>SUM(H43,H46:H52)</f>
        <v>0</v>
      </c>
      <c r="I53" s="19"/>
      <c r="J53" s="96"/>
      <c r="K53" s="96"/>
      <c r="L53" s="96"/>
      <c r="M53" s="96"/>
      <c r="N53" s="96"/>
    </row>
    <row r="54" spans="1:14" s="97" customFormat="1" ht="15.75" customHeight="1" thickBot="1" x14ac:dyDescent="0.3">
      <c r="A54" s="19"/>
      <c r="B54" s="222"/>
      <c r="C54" s="223"/>
      <c r="D54" s="124"/>
      <c r="E54" s="124"/>
      <c r="F54" s="224"/>
      <c r="G54" s="225"/>
      <c r="H54" s="227" t="s">
        <v>555</v>
      </c>
      <c r="I54" s="19"/>
      <c r="J54" s="96"/>
      <c r="K54" s="96"/>
      <c r="L54" s="96"/>
      <c r="M54" s="96"/>
      <c r="N54" s="96"/>
    </row>
    <row r="55" spans="1:14" s="97" customFormat="1" ht="9" customHeight="1" x14ac:dyDescent="0.25">
      <c r="A55" s="92"/>
      <c r="B55" s="683"/>
      <c r="C55" s="683"/>
      <c r="D55" s="683"/>
      <c r="E55" s="683"/>
      <c r="F55" s="683"/>
      <c r="G55" s="683"/>
      <c r="H55" s="683"/>
      <c r="I55" s="92"/>
      <c r="J55" s="96"/>
      <c r="K55" s="96"/>
      <c r="L55" s="96"/>
      <c r="M55" s="96"/>
      <c r="N55" s="96"/>
    </row>
    <row r="56" spans="1:14" ht="24.75" customHeight="1" x14ac:dyDescent="0.25">
      <c r="B56" s="628" t="s">
        <v>427</v>
      </c>
      <c r="C56" s="629"/>
      <c r="D56" s="629"/>
      <c r="E56" s="629"/>
      <c r="F56" s="629"/>
      <c r="G56" s="629"/>
      <c r="H56" s="629"/>
      <c r="I56" s="187"/>
    </row>
    <row r="57" spans="1:14" s="145" customFormat="1" ht="6" customHeight="1" x14ac:dyDescent="0.25">
      <c r="A57" s="92"/>
      <c r="B57" s="208"/>
      <c r="C57" s="209"/>
      <c r="D57" s="209"/>
      <c r="E57" s="209"/>
      <c r="F57" s="209"/>
      <c r="G57" s="209"/>
      <c r="H57" s="209"/>
      <c r="I57" s="187"/>
    </row>
    <row r="58" spans="1:14" s="145" customFormat="1" ht="6" customHeight="1" x14ac:dyDescent="0.25">
      <c r="A58" s="92"/>
      <c r="B58" s="208"/>
      <c r="C58" s="209"/>
      <c r="D58" s="209"/>
      <c r="E58" s="209"/>
      <c r="F58" s="209"/>
      <c r="G58" s="209"/>
      <c r="H58" s="209"/>
      <c r="I58" s="187"/>
    </row>
    <row r="59" spans="1:14" s="87" customFormat="1" ht="48" customHeight="1" thickBot="1" x14ac:dyDescent="0.3">
      <c r="A59" s="19"/>
      <c r="B59" s="345"/>
      <c r="C59" s="346" t="s">
        <v>112</v>
      </c>
      <c r="D59" s="233" t="s">
        <v>438</v>
      </c>
      <c r="E59" s="347" t="s">
        <v>121</v>
      </c>
      <c r="F59" s="347" t="s">
        <v>437</v>
      </c>
      <c r="G59" s="347" t="s">
        <v>568</v>
      </c>
      <c r="H59" s="348" t="s">
        <v>555</v>
      </c>
      <c r="I59" s="101"/>
      <c r="J59" s="86"/>
      <c r="K59" s="86"/>
      <c r="L59" s="86"/>
      <c r="M59" s="86"/>
      <c r="N59" s="86"/>
    </row>
    <row r="60" spans="1:14" s="97" customFormat="1" ht="60.75" customHeight="1" x14ac:dyDescent="0.25">
      <c r="A60" s="19"/>
      <c r="B60" s="246" t="s">
        <v>606</v>
      </c>
      <c r="C60" s="247" t="s">
        <v>537</v>
      </c>
      <c r="D60" s="75"/>
      <c r="E60" s="63">
        <v>0</v>
      </c>
      <c r="F60" s="63">
        <v>0</v>
      </c>
      <c r="G60" s="67">
        <f t="shared" ref="G60:G65" si="2">E60-F60</f>
        <v>0</v>
      </c>
      <c r="H60" s="349" t="s">
        <v>111</v>
      </c>
      <c r="I60" s="92"/>
      <c r="J60" s="96"/>
      <c r="K60" s="96"/>
      <c r="L60" s="96"/>
      <c r="M60" s="96"/>
      <c r="N60" s="96"/>
    </row>
    <row r="61" spans="1:14" s="97" customFormat="1" ht="59.25" customHeight="1" x14ac:dyDescent="0.25">
      <c r="A61" s="19"/>
      <c r="B61" s="216" t="s">
        <v>611</v>
      </c>
      <c r="C61" s="217" t="s">
        <v>538</v>
      </c>
      <c r="D61" s="76"/>
      <c r="E61" s="57">
        <v>0</v>
      </c>
      <c r="F61" s="57">
        <v>0</v>
      </c>
      <c r="G61" s="299">
        <f t="shared" si="2"/>
        <v>0</v>
      </c>
      <c r="H61" s="240" t="s">
        <v>111</v>
      </c>
      <c r="I61" s="92"/>
      <c r="J61" s="96"/>
      <c r="K61" s="96"/>
      <c r="L61" s="96"/>
      <c r="M61" s="96"/>
      <c r="N61" s="96"/>
    </row>
    <row r="62" spans="1:14" s="97" customFormat="1" ht="30" x14ac:dyDescent="0.25">
      <c r="A62" s="19"/>
      <c r="B62" s="216" t="s">
        <v>614</v>
      </c>
      <c r="C62" s="217" t="s">
        <v>539</v>
      </c>
      <c r="D62" s="76"/>
      <c r="E62" s="57">
        <v>0</v>
      </c>
      <c r="F62" s="57">
        <v>0</v>
      </c>
      <c r="G62" s="299">
        <f t="shared" si="2"/>
        <v>0</v>
      </c>
      <c r="H62" s="240" t="s">
        <v>111</v>
      </c>
      <c r="I62" s="92"/>
      <c r="J62" s="96"/>
      <c r="K62" s="96"/>
      <c r="L62" s="96"/>
      <c r="M62" s="96"/>
      <c r="N62" s="96"/>
    </row>
    <row r="63" spans="1:14" s="97" customFormat="1" ht="60" customHeight="1" x14ac:dyDescent="0.25">
      <c r="A63" s="19"/>
      <c r="B63" s="216" t="s">
        <v>461</v>
      </c>
      <c r="C63" s="217" t="s">
        <v>540</v>
      </c>
      <c r="D63" s="76"/>
      <c r="E63" s="57">
        <v>0</v>
      </c>
      <c r="F63" s="57">
        <v>0</v>
      </c>
      <c r="G63" s="299">
        <f t="shared" si="2"/>
        <v>0</v>
      </c>
      <c r="H63" s="240" t="s">
        <v>111</v>
      </c>
      <c r="I63" s="92"/>
      <c r="J63" s="96"/>
      <c r="K63" s="96"/>
      <c r="L63" s="96"/>
      <c r="M63" s="96"/>
      <c r="N63" s="96"/>
    </row>
    <row r="64" spans="1:14" s="97" customFormat="1" ht="30.75" customHeight="1" x14ac:dyDescent="0.25">
      <c r="A64" s="19"/>
      <c r="B64" s="216" t="s">
        <v>619</v>
      </c>
      <c r="C64" s="217" t="s">
        <v>463</v>
      </c>
      <c r="D64" s="76"/>
      <c r="E64" s="57">
        <v>0</v>
      </c>
      <c r="F64" s="57">
        <v>0</v>
      </c>
      <c r="G64" s="299">
        <f t="shared" si="2"/>
        <v>0</v>
      </c>
      <c r="H64" s="240" t="s">
        <v>111</v>
      </c>
      <c r="I64" s="92"/>
      <c r="J64" s="96"/>
      <c r="K64" s="96"/>
      <c r="L64" s="96"/>
      <c r="M64" s="96"/>
      <c r="N64" s="96"/>
    </row>
    <row r="65" spans="1:14" s="97" customFormat="1" ht="30.75" customHeight="1" thickBot="1" x14ac:dyDescent="0.3">
      <c r="A65" s="19"/>
      <c r="B65" s="219" t="s">
        <v>462</v>
      </c>
      <c r="C65" s="343" t="s">
        <v>464</v>
      </c>
      <c r="D65" s="54"/>
      <c r="E65" s="58">
        <v>0</v>
      </c>
      <c r="F65" s="58">
        <v>0</v>
      </c>
      <c r="G65" s="66">
        <f t="shared" si="2"/>
        <v>0</v>
      </c>
      <c r="H65" s="270">
        <f>'INTENDED METHODS'!I64</f>
        <v>0</v>
      </c>
      <c r="I65" s="92"/>
      <c r="J65" s="96"/>
      <c r="K65" s="96"/>
      <c r="L65" s="96"/>
      <c r="M65" s="96"/>
      <c r="N65" s="96"/>
    </row>
    <row r="66" spans="1:14" s="97" customFormat="1" ht="28.5" customHeight="1" x14ac:dyDescent="0.25">
      <c r="A66" s="19"/>
      <c r="B66" s="222"/>
      <c r="C66" s="223"/>
      <c r="D66" s="124"/>
      <c r="E66" s="124"/>
      <c r="F66" s="224"/>
      <c r="G66" s="225"/>
      <c r="H66" s="226">
        <f>SUM(H65)</f>
        <v>0</v>
      </c>
      <c r="I66" s="19"/>
      <c r="J66" s="96"/>
      <c r="K66" s="96"/>
      <c r="L66" s="96"/>
      <c r="M66" s="96"/>
      <c r="N66" s="96"/>
    </row>
    <row r="67" spans="1:14" s="97" customFormat="1" ht="15.75" customHeight="1" thickBot="1" x14ac:dyDescent="0.3">
      <c r="A67" s="19"/>
      <c r="B67" s="222"/>
      <c r="C67" s="223"/>
      <c r="D67" s="124"/>
      <c r="E67" s="124"/>
      <c r="F67" s="224"/>
      <c r="G67" s="225"/>
      <c r="H67" s="227" t="s">
        <v>555</v>
      </c>
      <c r="I67" s="19"/>
      <c r="J67" s="96"/>
      <c r="K67" s="96"/>
      <c r="L67" s="96"/>
      <c r="M67" s="96"/>
      <c r="N67" s="96"/>
    </row>
    <row r="68" spans="1:14" s="97" customFormat="1" ht="9" customHeight="1" x14ac:dyDescent="0.25">
      <c r="A68" s="92"/>
      <c r="B68" s="683"/>
      <c r="C68" s="683"/>
      <c r="D68" s="683"/>
      <c r="E68" s="683"/>
      <c r="F68" s="683"/>
      <c r="G68" s="683"/>
      <c r="H68" s="683"/>
      <c r="I68" s="92"/>
      <c r="J68" s="96"/>
      <c r="K68" s="96"/>
      <c r="L68" s="96"/>
      <c r="M68" s="96"/>
      <c r="N68" s="96"/>
    </row>
    <row r="69" spans="1:14" ht="24.75" customHeight="1" x14ac:dyDescent="0.25">
      <c r="B69" s="628" t="s">
        <v>428</v>
      </c>
      <c r="C69" s="629"/>
      <c r="D69" s="629"/>
      <c r="E69" s="629"/>
      <c r="F69" s="629"/>
      <c r="G69" s="629"/>
      <c r="H69" s="629"/>
      <c r="I69" s="187"/>
    </row>
    <row r="70" spans="1:14" s="145" customFormat="1" ht="6" customHeight="1" x14ac:dyDescent="0.25">
      <c r="A70" s="92"/>
      <c r="B70" s="208"/>
      <c r="C70" s="209"/>
      <c r="D70" s="209"/>
      <c r="E70" s="209"/>
      <c r="F70" s="209"/>
      <c r="G70" s="209"/>
      <c r="H70" s="209"/>
      <c r="I70" s="187"/>
    </row>
    <row r="71" spans="1:14" s="145" customFormat="1" ht="6" customHeight="1" x14ac:dyDescent="0.25">
      <c r="A71" s="92"/>
      <c r="B71" s="208"/>
      <c r="C71" s="209"/>
      <c r="D71" s="209"/>
      <c r="E71" s="209"/>
      <c r="F71" s="209"/>
      <c r="G71" s="209"/>
      <c r="H71" s="209"/>
      <c r="I71" s="187"/>
    </row>
    <row r="72" spans="1:14" s="87" customFormat="1" ht="48" customHeight="1" thickBot="1" x14ac:dyDescent="0.3">
      <c r="A72" s="92"/>
      <c r="B72" s="345"/>
      <c r="C72" s="228" t="s">
        <v>112</v>
      </c>
      <c r="D72" s="229" t="s">
        <v>438</v>
      </c>
      <c r="E72" s="230" t="s">
        <v>121</v>
      </c>
      <c r="F72" s="230" t="s">
        <v>437</v>
      </c>
      <c r="G72" s="230" t="s">
        <v>568</v>
      </c>
      <c r="H72" s="231" t="s">
        <v>555</v>
      </c>
      <c r="I72" s="101"/>
      <c r="J72" s="86"/>
      <c r="K72" s="86"/>
      <c r="L72" s="86"/>
      <c r="M72" s="86"/>
      <c r="N72" s="86"/>
    </row>
    <row r="73" spans="1:14" s="97" customFormat="1" ht="65.25" customHeight="1" x14ac:dyDescent="0.25">
      <c r="A73" s="19"/>
      <c r="B73" s="250" t="s">
        <v>314</v>
      </c>
      <c r="C73" s="235" t="s">
        <v>535</v>
      </c>
      <c r="D73" s="75"/>
      <c r="E73" s="60">
        <v>0</v>
      </c>
      <c r="F73" s="60">
        <v>0</v>
      </c>
      <c r="G73" s="65">
        <f>E73-F73</f>
        <v>0</v>
      </c>
      <c r="H73" s="215" t="s">
        <v>111</v>
      </c>
      <c r="I73" s="92"/>
      <c r="J73" s="96"/>
      <c r="K73" s="96"/>
      <c r="L73" s="96"/>
      <c r="M73" s="96"/>
      <c r="N73" s="96"/>
    </row>
    <row r="74" spans="1:14" s="97" customFormat="1" ht="62.25" customHeight="1" x14ac:dyDescent="0.25">
      <c r="A74" s="19"/>
      <c r="B74" s="251" t="s">
        <v>629</v>
      </c>
      <c r="C74" s="220" t="s">
        <v>536</v>
      </c>
      <c r="D74" s="54"/>
      <c r="E74" s="58">
        <v>0</v>
      </c>
      <c r="F74" s="58">
        <v>0</v>
      </c>
      <c r="G74" s="66">
        <f>E74-F74</f>
        <v>0</v>
      </c>
      <c r="H74" s="270">
        <f>'INTENDED METHODS'!I73</f>
        <v>0</v>
      </c>
      <c r="I74" s="92"/>
      <c r="J74" s="96"/>
      <c r="K74" s="96"/>
      <c r="L74" s="96"/>
      <c r="M74" s="96"/>
      <c r="N74" s="96"/>
    </row>
    <row r="75" spans="1:14" s="97" customFormat="1" ht="64.5" customHeight="1" thickBot="1" x14ac:dyDescent="0.3">
      <c r="A75" s="19"/>
      <c r="B75" s="251" t="s">
        <v>315</v>
      </c>
      <c r="C75" s="220" t="s">
        <v>465</v>
      </c>
      <c r="D75" s="54"/>
      <c r="E75" s="58">
        <v>0</v>
      </c>
      <c r="F75" s="58">
        <v>0</v>
      </c>
      <c r="G75" s="66">
        <f>E75-F75</f>
        <v>0</v>
      </c>
      <c r="H75" s="270">
        <f>'INTENDED METHODS'!I74</f>
        <v>0</v>
      </c>
      <c r="I75" s="92"/>
      <c r="J75" s="96"/>
      <c r="K75" s="96"/>
      <c r="L75" s="96"/>
      <c r="M75" s="96"/>
      <c r="N75" s="96"/>
    </row>
    <row r="76" spans="1:14" s="97" customFormat="1" ht="28.5" customHeight="1" x14ac:dyDescent="0.25">
      <c r="A76" s="19"/>
      <c r="B76" s="222"/>
      <c r="C76" s="223"/>
      <c r="D76" s="124"/>
      <c r="E76" s="124"/>
      <c r="F76" s="224"/>
      <c r="G76" s="225"/>
      <c r="H76" s="226">
        <f>SUM(H74:H75)</f>
        <v>0</v>
      </c>
      <c r="I76" s="19"/>
      <c r="J76" s="96"/>
      <c r="K76" s="96"/>
      <c r="L76" s="96"/>
      <c r="M76" s="96"/>
      <c r="N76" s="96"/>
    </row>
    <row r="77" spans="1:14" s="97" customFormat="1" ht="15.75" customHeight="1" thickBot="1" x14ac:dyDescent="0.3">
      <c r="A77" s="19"/>
      <c r="B77" s="222"/>
      <c r="C77" s="223"/>
      <c r="D77" s="124"/>
      <c r="E77" s="124"/>
      <c r="F77" s="224"/>
      <c r="G77" s="225"/>
      <c r="H77" s="227" t="s">
        <v>555</v>
      </c>
      <c r="I77" s="19"/>
      <c r="J77" s="96"/>
      <c r="K77" s="96"/>
      <c r="L77" s="96"/>
      <c r="M77" s="96"/>
      <c r="N77" s="96"/>
    </row>
    <row r="78" spans="1:14" s="97" customFormat="1" ht="9" customHeight="1" x14ac:dyDescent="0.25">
      <c r="A78" s="92"/>
      <c r="B78" s="683"/>
      <c r="C78" s="683"/>
      <c r="D78" s="683"/>
      <c r="E78" s="683"/>
      <c r="F78" s="683"/>
      <c r="G78" s="683"/>
      <c r="H78" s="683"/>
      <c r="I78" s="92"/>
      <c r="J78" s="96"/>
      <c r="K78" s="96"/>
      <c r="L78" s="96"/>
      <c r="M78" s="96"/>
      <c r="N78" s="96"/>
    </row>
    <row r="79" spans="1:14" ht="24.75" customHeight="1" x14ac:dyDescent="0.25">
      <c r="B79" s="628" t="s">
        <v>429</v>
      </c>
      <c r="C79" s="629"/>
      <c r="D79" s="629"/>
      <c r="E79" s="629"/>
      <c r="F79" s="629"/>
      <c r="G79" s="629"/>
      <c r="H79" s="629"/>
      <c r="I79" s="187"/>
    </row>
    <row r="80" spans="1:14" s="145" customFormat="1" ht="6" customHeight="1" x14ac:dyDescent="0.25">
      <c r="A80" s="92"/>
      <c r="B80" s="208"/>
      <c r="C80" s="209"/>
      <c r="D80" s="209"/>
      <c r="E80" s="209"/>
      <c r="F80" s="209"/>
      <c r="G80" s="209"/>
      <c r="H80" s="209"/>
      <c r="I80" s="187"/>
    </row>
    <row r="81" spans="1:14" s="145" customFormat="1" ht="6" customHeight="1" x14ac:dyDescent="0.25">
      <c r="A81" s="92"/>
      <c r="B81" s="208"/>
      <c r="C81" s="209"/>
      <c r="D81" s="209"/>
      <c r="E81" s="209"/>
      <c r="F81" s="209"/>
      <c r="G81" s="209"/>
      <c r="H81" s="209"/>
      <c r="I81" s="187"/>
    </row>
    <row r="82" spans="1:14" s="87" customFormat="1" ht="48" customHeight="1" thickBot="1" x14ac:dyDescent="0.3">
      <c r="A82" s="92"/>
      <c r="B82" s="345"/>
      <c r="C82" s="228" t="s">
        <v>112</v>
      </c>
      <c r="D82" s="229" t="s">
        <v>438</v>
      </c>
      <c r="E82" s="230" t="s">
        <v>121</v>
      </c>
      <c r="F82" s="230" t="s">
        <v>437</v>
      </c>
      <c r="G82" s="230" t="s">
        <v>568</v>
      </c>
      <c r="H82" s="231" t="s">
        <v>555</v>
      </c>
      <c r="I82" s="101"/>
      <c r="J82" s="86"/>
      <c r="K82" s="86"/>
      <c r="L82" s="86"/>
      <c r="M82" s="86"/>
      <c r="N82" s="86"/>
    </row>
    <row r="83" spans="1:14" s="97" customFormat="1" ht="90" customHeight="1" x14ac:dyDescent="0.25">
      <c r="A83" s="254"/>
      <c r="B83" s="257" t="s">
        <v>636</v>
      </c>
      <c r="C83" s="214" t="s">
        <v>527</v>
      </c>
      <c r="D83" s="75"/>
      <c r="E83" s="56">
        <v>0</v>
      </c>
      <c r="F83" s="56">
        <v>0</v>
      </c>
      <c r="G83" s="65">
        <f>E83-F83</f>
        <v>0</v>
      </c>
      <c r="H83" s="350" t="s">
        <v>111</v>
      </c>
      <c r="I83" s="19"/>
      <c r="J83" s="96"/>
      <c r="K83" s="96"/>
      <c r="L83" s="96"/>
      <c r="M83" s="96"/>
      <c r="N83" s="96"/>
    </row>
    <row r="84" spans="1:14" s="97" customFormat="1" ht="60" x14ac:dyDescent="0.25">
      <c r="A84" s="254"/>
      <c r="B84" s="260" t="s">
        <v>642</v>
      </c>
      <c r="C84" s="261" t="s">
        <v>528</v>
      </c>
      <c r="D84" s="76"/>
      <c r="E84" s="61">
        <v>0</v>
      </c>
      <c r="F84" s="61">
        <v>0</v>
      </c>
      <c r="G84" s="299">
        <f>E84-F84</f>
        <v>0</v>
      </c>
      <c r="H84" s="268" t="s">
        <v>111</v>
      </c>
      <c r="I84" s="19"/>
      <c r="J84" s="96"/>
      <c r="K84" s="96"/>
      <c r="L84" s="96"/>
      <c r="M84" s="96"/>
      <c r="N84" s="96"/>
    </row>
    <row r="85" spans="1:14" s="97" customFormat="1" ht="75" x14ac:dyDescent="0.25">
      <c r="A85" s="254"/>
      <c r="B85" s="260" t="s">
        <v>466</v>
      </c>
      <c r="C85" s="261" t="s">
        <v>529</v>
      </c>
      <c r="D85" s="76"/>
      <c r="E85" s="61">
        <v>0</v>
      </c>
      <c r="F85" s="61">
        <v>0</v>
      </c>
      <c r="G85" s="299">
        <f>E85-F85</f>
        <v>0</v>
      </c>
      <c r="H85" s="268" t="s">
        <v>111</v>
      </c>
      <c r="I85" s="19"/>
      <c r="J85" s="96"/>
      <c r="K85" s="96"/>
      <c r="L85" s="96"/>
      <c r="M85" s="96"/>
      <c r="N85" s="96"/>
    </row>
    <row r="86" spans="1:14" s="97" customFormat="1" ht="75" x14ac:dyDescent="0.25">
      <c r="A86" s="254"/>
      <c r="B86" s="260" t="s">
        <v>467</v>
      </c>
      <c r="C86" s="261" t="s">
        <v>530</v>
      </c>
      <c r="D86" s="76"/>
      <c r="E86" s="61">
        <v>0</v>
      </c>
      <c r="F86" s="61">
        <v>0</v>
      </c>
      <c r="G86" s="299">
        <f>E86-F86</f>
        <v>0</v>
      </c>
      <c r="H86" s="268" t="s">
        <v>111</v>
      </c>
      <c r="I86" s="19"/>
      <c r="J86" s="96"/>
      <c r="K86" s="96"/>
      <c r="L86" s="96"/>
      <c r="M86" s="96"/>
      <c r="N86" s="96"/>
    </row>
    <row r="87" spans="1:14" s="97" customFormat="1" ht="30" x14ac:dyDescent="0.25">
      <c r="A87" s="254"/>
      <c r="B87" s="263" t="s">
        <v>645</v>
      </c>
      <c r="C87" s="264" t="s">
        <v>468</v>
      </c>
      <c r="D87" s="54"/>
      <c r="E87" s="59">
        <v>0</v>
      </c>
      <c r="F87" s="59">
        <v>0</v>
      </c>
      <c r="G87" s="66">
        <f t="shared" ref="G87:G93" si="3">E87-F87</f>
        <v>0</v>
      </c>
      <c r="H87" s="270">
        <f>'INTENDED METHODS'!I86</f>
        <v>0</v>
      </c>
      <c r="I87" s="19"/>
      <c r="J87" s="96"/>
      <c r="K87" s="96"/>
      <c r="L87" s="96"/>
      <c r="M87" s="96"/>
      <c r="N87" s="96"/>
    </row>
    <row r="88" spans="1:14" s="97" customFormat="1" ht="45" x14ac:dyDescent="0.25">
      <c r="A88" s="254"/>
      <c r="B88" s="260" t="s">
        <v>471</v>
      </c>
      <c r="C88" s="261" t="s">
        <v>469</v>
      </c>
      <c r="D88" s="76"/>
      <c r="E88" s="61">
        <v>0</v>
      </c>
      <c r="F88" s="61">
        <v>0</v>
      </c>
      <c r="G88" s="299">
        <f t="shared" si="3"/>
        <v>0</v>
      </c>
      <c r="H88" s="268" t="s">
        <v>111</v>
      </c>
      <c r="I88" s="19"/>
      <c r="J88" s="96"/>
      <c r="K88" s="96"/>
      <c r="L88" s="96"/>
      <c r="M88" s="96"/>
      <c r="N88" s="96"/>
    </row>
    <row r="89" spans="1:14" s="97" customFormat="1" x14ac:dyDescent="0.25">
      <c r="A89" s="254"/>
      <c r="B89" s="260" t="s">
        <v>7</v>
      </c>
      <c r="C89" s="261" t="s">
        <v>470</v>
      </c>
      <c r="D89" s="76"/>
      <c r="E89" s="61">
        <v>0</v>
      </c>
      <c r="F89" s="61">
        <v>0</v>
      </c>
      <c r="G89" s="299">
        <f t="shared" si="3"/>
        <v>0</v>
      </c>
      <c r="H89" s="268" t="s">
        <v>111</v>
      </c>
      <c r="I89" s="19"/>
      <c r="J89" s="96"/>
      <c r="K89" s="96"/>
      <c r="L89" s="96"/>
      <c r="M89" s="96"/>
      <c r="N89" s="96"/>
    </row>
    <row r="90" spans="1:14" s="97" customFormat="1" ht="30" x14ac:dyDescent="0.25">
      <c r="A90" s="254"/>
      <c r="B90" s="260" t="s">
        <v>472</v>
      </c>
      <c r="C90" s="261" t="s">
        <v>473</v>
      </c>
      <c r="D90" s="76"/>
      <c r="E90" s="61">
        <v>0</v>
      </c>
      <c r="F90" s="61">
        <v>0</v>
      </c>
      <c r="G90" s="299">
        <f t="shared" si="3"/>
        <v>0</v>
      </c>
      <c r="H90" s="268" t="s">
        <v>111</v>
      </c>
      <c r="I90" s="19"/>
      <c r="J90" s="96"/>
      <c r="K90" s="96"/>
      <c r="L90" s="96"/>
      <c r="M90" s="96"/>
      <c r="N90" s="96"/>
    </row>
    <row r="91" spans="1:14" s="97" customFormat="1" ht="60" x14ac:dyDescent="0.25">
      <c r="A91" s="254"/>
      <c r="B91" s="260" t="s">
        <v>475</v>
      </c>
      <c r="C91" s="261" t="s">
        <v>531</v>
      </c>
      <c r="D91" s="76"/>
      <c r="E91" s="61">
        <v>0</v>
      </c>
      <c r="F91" s="61">
        <v>0</v>
      </c>
      <c r="G91" s="299">
        <f t="shared" si="3"/>
        <v>0</v>
      </c>
      <c r="H91" s="268" t="s">
        <v>111</v>
      </c>
      <c r="I91" s="19"/>
      <c r="J91" s="96"/>
      <c r="K91" s="96"/>
      <c r="L91" s="96"/>
      <c r="M91" s="96"/>
      <c r="N91" s="96"/>
    </row>
    <row r="92" spans="1:14" s="97" customFormat="1" ht="31.5" customHeight="1" x14ac:dyDescent="0.25">
      <c r="A92" s="254"/>
      <c r="B92" s="260" t="s">
        <v>476</v>
      </c>
      <c r="C92" s="261" t="s">
        <v>474</v>
      </c>
      <c r="D92" s="76"/>
      <c r="E92" s="61">
        <v>0</v>
      </c>
      <c r="F92" s="61">
        <v>0</v>
      </c>
      <c r="G92" s="299">
        <f t="shared" si="3"/>
        <v>0</v>
      </c>
      <c r="H92" s="268" t="s">
        <v>111</v>
      </c>
      <c r="I92" s="19"/>
      <c r="J92" s="96"/>
      <c r="K92" s="96"/>
      <c r="L92" s="96"/>
      <c r="M92" s="96"/>
      <c r="N92" s="96"/>
    </row>
    <row r="93" spans="1:14" s="97" customFormat="1" ht="45" x14ac:dyDescent="0.25">
      <c r="A93" s="254"/>
      <c r="B93" s="260" t="s">
        <v>12</v>
      </c>
      <c r="C93" s="261" t="s">
        <v>532</v>
      </c>
      <c r="D93" s="76"/>
      <c r="E93" s="61">
        <v>0</v>
      </c>
      <c r="F93" s="61">
        <v>0</v>
      </c>
      <c r="G93" s="299">
        <f t="shared" si="3"/>
        <v>0</v>
      </c>
      <c r="H93" s="268" t="s">
        <v>111</v>
      </c>
      <c r="I93" s="19"/>
      <c r="J93" s="96"/>
      <c r="K93" s="96"/>
      <c r="L93" s="96"/>
      <c r="M93" s="96"/>
      <c r="N93" s="96"/>
    </row>
    <row r="94" spans="1:14" s="97" customFormat="1" ht="30" x14ac:dyDescent="0.25">
      <c r="A94" s="254"/>
      <c r="B94" s="263" t="s">
        <v>14</v>
      </c>
      <c r="C94" s="264" t="s">
        <v>533</v>
      </c>
      <c r="D94" s="54"/>
      <c r="E94" s="58">
        <v>0</v>
      </c>
      <c r="F94" s="58">
        <v>0</v>
      </c>
      <c r="G94" s="66">
        <f>E94-F94</f>
        <v>0</v>
      </c>
      <c r="H94" s="270">
        <f>'INTENDED METHODS'!I93</f>
        <v>0</v>
      </c>
      <c r="I94" s="19"/>
      <c r="J94" s="96"/>
      <c r="K94" s="96"/>
      <c r="L94" s="96"/>
      <c r="M94" s="96"/>
      <c r="N94" s="96"/>
    </row>
    <row r="95" spans="1:14" s="97" customFormat="1" ht="48" customHeight="1" x14ac:dyDescent="0.25">
      <c r="A95" s="254"/>
      <c r="B95" s="263" t="s">
        <v>477</v>
      </c>
      <c r="C95" s="264" t="s">
        <v>478</v>
      </c>
      <c r="D95" s="54"/>
      <c r="E95" s="58">
        <v>0</v>
      </c>
      <c r="F95" s="58">
        <v>0</v>
      </c>
      <c r="G95" s="66">
        <f>E95-F95</f>
        <v>0</v>
      </c>
      <c r="H95" s="270">
        <f>'INTENDED METHODS'!I94</f>
        <v>0</v>
      </c>
      <c r="I95" s="19"/>
      <c r="J95" s="96"/>
      <c r="K95" s="96"/>
      <c r="L95" s="96"/>
      <c r="M95" s="96"/>
      <c r="N95" s="96"/>
    </row>
    <row r="96" spans="1:14" s="97" customFormat="1" ht="48" customHeight="1" x14ac:dyDescent="0.25">
      <c r="A96" s="254"/>
      <c r="B96" s="263" t="s">
        <v>479</v>
      </c>
      <c r="C96" s="264" t="s">
        <v>534</v>
      </c>
      <c r="D96" s="54"/>
      <c r="E96" s="58">
        <v>0</v>
      </c>
      <c r="F96" s="58">
        <v>0</v>
      </c>
      <c r="G96" s="66">
        <f>E96-F96</f>
        <v>0</v>
      </c>
      <c r="H96" s="270">
        <f>'INTENDED METHODS'!I95</f>
        <v>0</v>
      </c>
      <c r="I96" s="19"/>
      <c r="J96" s="96"/>
      <c r="K96" s="96"/>
      <c r="L96" s="96"/>
      <c r="M96" s="96"/>
      <c r="N96" s="96"/>
    </row>
    <row r="97" spans="1:14" s="97" customFormat="1" ht="48" customHeight="1" thickBot="1" x14ac:dyDescent="0.3">
      <c r="A97" s="254"/>
      <c r="B97" s="263" t="s">
        <v>480</v>
      </c>
      <c r="C97" s="264" t="s">
        <v>481</v>
      </c>
      <c r="D97" s="54"/>
      <c r="E97" s="58">
        <v>0</v>
      </c>
      <c r="F97" s="58">
        <v>0</v>
      </c>
      <c r="G97" s="66">
        <f>E97-F97</f>
        <v>0</v>
      </c>
      <c r="H97" s="270">
        <f>'INTENDED METHODS'!I96</f>
        <v>0</v>
      </c>
      <c r="I97" s="19"/>
      <c r="J97" s="96"/>
      <c r="K97" s="96"/>
      <c r="L97" s="96"/>
      <c r="M97" s="96"/>
      <c r="N97" s="96"/>
    </row>
    <row r="98" spans="1:14" s="97" customFormat="1" ht="28.5" customHeight="1" x14ac:dyDescent="0.25">
      <c r="A98" s="19"/>
      <c r="B98" s="222"/>
      <c r="C98" s="223"/>
      <c r="D98" s="124"/>
      <c r="E98" s="124"/>
      <c r="F98" s="224"/>
      <c r="G98" s="225"/>
      <c r="H98" s="226">
        <f>SUM(H87,H94:H97)</f>
        <v>0</v>
      </c>
      <c r="I98" s="19"/>
      <c r="J98" s="96"/>
      <c r="K98" s="96"/>
      <c r="L98" s="96"/>
      <c r="M98" s="96"/>
      <c r="N98" s="96"/>
    </row>
    <row r="99" spans="1:14" s="97" customFormat="1" ht="15.75" customHeight="1" thickBot="1" x14ac:dyDescent="0.3">
      <c r="A99" s="19"/>
      <c r="B99" s="222"/>
      <c r="C99" s="223"/>
      <c r="D99" s="124"/>
      <c r="E99" s="124"/>
      <c r="F99" s="224"/>
      <c r="G99" s="225"/>
      <c r="H99" s="227" t="s">
        <v>555</v>
      </c>
      <c r="I99" s="19"/>
      <c r="J99" s="96"/>
      <c r="K99" s="96"/>
      <c r="L99" s="96"/>
      <c r="M99" s="96"/>
      <c r="N99" s="96"/>
    </row>
    <row r="100" spans="1:14" s="97" customFormat="1" ht="9" customHeight="1" x14ac:dyDescent="0.25">
      <c r="A100" s="92"/>
      <c r="B100" s="683"/>
      <c r="C100" s="683"/>
      <c r="D100" s="683"/>
      <c r="E100" s="683"/>
      <c r="F100" s="683"/>
      <c r="G100" s="683"/>
      <c r="H100" s="683"/>
      <c r="I100" s="92"/>
      <c r="J100" s="96"/>
      <c r="K100" s="96"/>
      <c r="L100" s="96"/>
      <c r="M100" s="96"/>
      <c r="N100" s="96"/>
    </row>
    <row r="101" spans="1:14" ht="24.75" customHeight="1" x14ac:dyDescent="0.25">
      <c r="B101" s="628" t="s">
        <v>430</v>
      </c>
      <c r="C101" s="629"/>
      <c r="D101" s="629"/>
      <c r="E101" s="629"/>
      <c r="F101" s="629"/>
      <c r="G101" s="629"/>
      <c r="H101" s="629"/>
      <c r="I101" s="187"/>
    </row>
    <row r="102" spans="1:14" s="145" customFormat="1" ht="6" customHeight="1" x14ac:dyDescent="0.25">
      <c r="A102" s="92"/>
      <c r="B102" s="208"/>
      <c r="C102" s="209"/>
      <c r="D102" s="209"/>
      <c r="E102" s="209"/>
      <c r="F102" s="209"/>
      <c r="G102" s="209"/>
      <c r="H102" s="209"/>
      <c r="I102" s="187"/>
    </row>
    <row r="103" spans="1:14" s="145" customFormat="1" ht="6" customHeight="1" x14ac:dyDescent="0.25">
      <c r="A103" s="92"/>
      <c r="B103" s="208"/>
      <c r="C103" s="209"/>
      <c r="D103" s="209"/>
      <c r="E103" s="209"/>
      <c r="F103" s="209"/>
      <c r="G103" s="209"/>
      <c r="H103" s="209"/>
      <c r="I103" s="187"/>
    </row>
    <row r="104" spans="1:14" s="87" customFormat="1" ht="48" customHeight="1" thickBot="1" x14ac:dyDescent="0.3">
      <c r="A104" s="92"/>
      <c r="B104" s="345"/>
      <c r="C104" s="228" t="s">
        <v>112</v>
      </c>
      <c r="D104" s="229" t="s">
        <v>438</v>
      </c>
      <c r="E104" s="230" t="s">
        <v>121</v>
      </c>
      <c r="F104" s="230" t="s">
        <v>437</v>
      </c>
      <c r="G104" s="230" t="s">
        <v>568</v>
      </c>
      <c r="H104" s="231" t="s">
        <v>555</v>
      </c>
      <c r="I104" s="101"/>
      <c r="J104" s="86"/>
      <c r="K104" s="86"/>
      <c r="L104" s="86"/>
      <c r="M104" s="86"/>
      <c r="N104" s="86"/>
    </row>
    <row r="105" spans="1:14" s="97" customFormat="1" ht="60" customHeight="1" x14ac:dyDescent="0.25">
      <c r="A105" s="19"/>
      <c r="B105" s="257" t="s">
        <v>16</v>
      </c>
      <c r="C105" s="214" t="s">
        <v>482</v>
      </c>
      <c r="D105" s="75"/>
      <c r="E105" s="56">
        <v>0</v>
      </c>
      <c r="F105" s="56">
        <v>0</v>
      </c>
      <c r="G105" s="65">
        <f>E105-F105</f>
        <v>0</v>
      </c>
      <c r="H105" s="259" t="s">
        <v>111</v>
      </c>
      <c r="I105" s="92"/>
      <c r="J105" s="96"/>
      <c r="K105" s="96"/>
      <c r="L105" s="96"/>
      <c r="M105" s="96"/>
      <c r="N105" s="96"/>
    </row>
    <row r="106" spans="1:14" s="97" customFormat="1" ht="30" x14ac:dyDescent="0.25">
      <c r="A106" s="19"/>
      <c r="B106" s="267" t="s">
        <v>18</v>
      </c>
      <c r="C106" s="217" t="s">
        <v>483</v>
      </c>
      <c r="D106" s="76"/>
      <c r="E106" s="57">
        <v>0</v>
      </c>
      <c r="F106" s="57">
        <v>0</v>
      </c>
      <c r="G106" s="299">
        <f t="shared" ref="G106:G114" si="4">E106-F106</f>
        <v>0</v>
      </c>
      <c r="H106" s="268" t="s">
        <v>111</v>
      </c>
      <c r="I106" s="92"/>
      <c r="J106" s="96"/>
      <c r="K106" s="96"/>
      <c r="L106" s="96"/>
      <c r="M106" s="96"/>
      <c r="N106" s="96"/>
    </row>
    <row r="107" spans="1:14" s="97" customFormat="1" ht="30" x14ac:dyDescent="0.25">
      <c r="A107" s="19"/>
      <c r="B107" s="260" t="s">
        <v>20</v>
      </c>
      <c r="C107" s="261" t="s">
        <v>484</v>
      </c>
      <c r="D107" s="76"/>
      <c r="E107" s="61">
        <v>0</v>
      </c>
      <c r="F107" s="61">
        <v>0</v>
      </c>
      <c r="G107" s="299">
        <f t="shared" si="4"/>
        <v>0</v>
      </c>
      <c r="H107" s="262" t="s">
        <v>111</v>
      </c>
      <c r="I107" s="92"/>
      <c r="J107" s="96"/>
      <c r="K107" s="96"/>
      <c r="L107" s="96"/>
      <c r="M107" s="96"/>
      <c r="N107" s="96"/>
    </row>
    <row r="108" spans="1:14" s="97" customFormat="1" ht="61.5" customHeight="1" x14ac:dyDescent="0.25">
      <c r="A108" s="19"/>
      <c r="B108" s="269" t="s">
        <v>485</v>
      </c>
      <c r="C108" s="220" t="s">
        <v>523</v>
      </c>
      <c r="D108" s="54"/>
      <c r="E108" s="58">
        <v>0</v>
      </c>
      <c r="F108" s="58">
        <v>0</v>
      </c>
      <c r="G108" s="66">
        <f t="shared" si="4"/>
        <v>0</v>
      </c>
      <c r="H108" s="270">
        <f>'INTENDED METHODS'!I107</f>
        <v>0</v>
      </c>
      <c r="I108" s="92"/>
      <c r="J108" s="96"/>
      <c r="K108" s="96"/>
      <c r="L108" s="96"/>
      <c r="M108" s="96"/>
      <c r="N108" s="96"/>
    </row>
    <row r="109" spans="1:14" s="97" customFormat="1" ht="30" x14ac:dyDescent="0.25">
      <c r="A109" s="19"/>
      <c r="B109" s="263" t="s">
        <v>486</v>
      </c>
      <c r="C109" s="264" t="s">
        <v>487</v>
      </c>
      <c r="D109" s="54"/>
      <c r="E109" s="58">
        <v>0</v>
      </c>
      <c r="F109" s="58">
        <v>0</v>
      </c>
      <c r="G109" s="66">
        <f t="shared" si="4"/>
        <v>0</v>
      </c>
      <c r="H109" s="270">
        <f>'INTENDED METHODS'!I108</f>
        <v>0</v>
      </c>
      <c r="I109" s="92"/>
      <c r="J109" s="96"/>
      <c r="K109" s="96"/>
      <c r="L109" s="96"/>
      <c r="M109" s="96"/>
      <c r="N109" s="96"/>
    </row>
    <row r="110" spans="1:14" s="97" customFormat="1" ht="30" x14ac:dyDescent="0.25">
      <c r="A110" s="19"/>
      <c r="B110" s="269" t="s">
        <v>488</v>
      </c>
      <c r="C110" s="220" t="s">
        <v>489</v>
      </c>
      <c r="D110" s="54"/>
      <c r="E110" s="58">
        <v>0</v>
      </c>
      <c r="F110" s="58">
        <v>0</v>
      </c>
      <c r="G110" s="66">
        <f t="shared" si="4"/>
        <v>0</v>
      </c>
      <c r="H110" s="270">
        <f>'INTENDED METHODS'!I109</f>
        <v>0</v>
      </c>
      <c r="I110" s="92"/>
      <c r="J110" s="96"/>
      <c r="K110" s="96"/>
      <c r="L110" s="96"/>
      <c r="M110" s="96"/>
      <c r="N110" s="96"/>
    </row>
    <row r="111" spans="1:14" s="97" customFormat="1" ht="30" x14ac:dyDescent="0.25">
      <c r="A111" s="19"/>
      <c r="B111" s="263" t="s">
        <v>490</v>
      </c>
      <c r="C111" s="264" t="s">
        <v>491</v>
      </c>
      <c r="D111" s="54"/>
      <c r="E111" s="58">
        <v>0</v>
      </c>
      <c r="F111" s="58">
        <v>0</v>
      </c>
      <c r="G111" s="66">
        <f t="shared" si="4"/>
        <v>0</v>
      </c>
      <c r="H111" s="270">
        <f>'INTENDED METHODS'!I110</f>
        <v>0</v>
      </c>
      <c r="I111" s="92"/>
      <c r="J111" s="96"/>
      <c r="K111" s="96"/>
      <c r="L111" s="96"/>
      <c r="M111" s="96"/>
      <c r="N111" s="96"/>
    </row>
    <row r="112" spans="1:14" s="97" customFormat="1" ht="45" x14ac:dyDescent="0.25">
      <c r="A112" s="19"/>
      <c r="B112" s="269" t="s">
        <v>492</v>
      </c>
      <c r="C112" s="220" t="s">
        <v>524</v>
      </c>
      <c r="D112" s="54"/>
      <c r="E112" s="58">
        <v>0</v>
      </c>
      <c r="F112" s="58">
        <v>0</v>
      </c>
      <c r="G112" s="66">
        <f t="shared" si="4"/>
        <v>0</v>
      </c>
      <c r="H112" s="270">
        <f>'INTENDED METHODS'!I111</f>
        <v>0</v>
      </c>
      <c r="I112" s="92"/>
      <c r="J112" s="96"/>
      <c r="K112" s="96"/>
      <c r="L112" s="96"/>
      <c r="M112" s="96"/>
      <c r="N112" s="96"/>
    </row>
    <row r="113" spans="1:14" s="97" customFormat="1" ht="30" x14ac:dyDescent="0.25">
      <c r="A113" s="19"/>
      <c r="B113" s="263" t="s">
        <v>493</v>
      </c>
      <c r="C113" s="264" t="s">
        <v>525</v>
      </c>
      <c r="D113" s="54"/>
      <c r="E113" s="58">
        <v>0</v>
      </c>
      <c r="F113" s="58">
        <v>0</v>
      </c>
      <c r="G113" s="66">
        <f t="shared" si="4"/>
        <v>0</v>
      </c>
      <c r="H113" s="270">
        <f>'INTENDED METHODS'!I112</f>
        <v>0</v>
      </c>
      <c r="I113" s="92"/>
      <c r="J113" s="96"/>
      <c r="K113" s="96"/>
      <c r="L113" s="96"/>
      <c r="M113" s="96"/>
      <c r="N113" s="96"/>
    </row>
    <row r="114" spans="1:14" s="97" customFormat="1" ht="30.75" thickBot="1" x14ac:dyDescent="0.3">
      <c r="A114" s="19"/>
      <c r="B114" s="269" t="s">
        <v>494</v>
      </c>
      <c r="C114" s="220" t="s">
        <v>526</v>
      </c>
      <c r="D114" s="54"/>
      <c r="E114" s="58">
        <v>0</v>
      </c>
      <c r="F114" s="58">
        <v>0</v>
      </c>
      <c r="G114" s="66">
        <f t="shared" si="4"/>
        <v>0</v>
      </c>
      <c r="H114" s="270">
        <f>'INTENDED METHODS'!I113</f>
        <v>0</v>
      </c>
      <c r="I114" s="92"/>
      <c r="J114" s="96"/>
      <c r="K114" s="96"/>
      <c r="L114" s="96"/>
      <c r="M114" s="96"/>
      <c r="N114" s="96"/>
    </row>
    <row r="115" spans="1:14" s="97" customFormat="1" ht="28.5" customHeight="1" x14ac:dyDescent="0.25">
      <c r="A115" s="19"/>
      <c r="B115" s="271"/>
      <c r="C115" s="272"/>
      <c r="D115" s="126"/>
      <c r="E115" s="126"/>
      <c r="F115" s="272"/>
      <c r="G115" s="225"/>
      <c r="H115" s="273">
        <f>SUM(H108:H114)</f>
        <v>0</v>
      </c>
      <c r="I115" s="19"/>
      <c r="J115" s="96"/>
      <c r="K115" s="96"/>
      <c r="L115" s="96"/>
      <c r="M115" s="96"/>
      <c r="N115" s="96"/>
    </row>
    <row r="116" spans="1:14" s="97" customFormat="1" ht="15.75" customHeight="1" thickBot="1" x14ac:dyDescent="0.3">
      <c r="A116" s="19"/>
      <c r="B116" s="274"/>
      <c r="C116" s="223"/>
      <c r="D116" s="124"/>
      <c r="E116" s="126"/>
      <c r="F116" s="223"/>
      <c r="G116" s="275"/>
      <c r="H116" s="227" t="s">
        <v>555</v>
      </c>
      <c r="I116" s="19"/>
      <c r="J116" s="96"/>
      <c r="K116" s="96"/>
      <c r="L116" s="96"/>
      <c r="M116" s="96"/>
      <c r="N116" s="96"/>
    </row>
    <row r="117" spans="1:14" s="97" customFormat="1" ht="9" customHeight="1" x14ac:dyDescent="0.25">
      <c r="A117" s="19"/>
      <c r="B117" s="683"/>
      <c r="C117" s="683"/>
      <c r="D117" s="683"/>
      <c r="E117" s="683"/>
      <c r="F117" s="683"/>
      <c r="G117" s="683"/>
      <c r="H117" s="683"/>
      <c r="I117" s="92"/>
      <c r="J117" s="96"/>
      <c r="K117" s="96"/>
      <c r="L117" s="96"/>
      <c r="M117" s="96"/>
      <c r="N117" s="96"/>
    </row>
    <row r="118" spans="1:14" ht="24.75" customHeight="1" x14ac:dyDescent="0.25">
      <c r="B118" s="628" t="s">
        <v>431</v>
      </c>
      <c r="C118" s="629"/>
      <c r="D118" s="629"/>
      <c r="E118" s="629"/>
      <c r="F118" s="629"/>
      <c r="G118" s="629"/>
      <c r="H118" s="629"/>
      <c r="I118" s="187"/>
    </row>
    <row r="119" spans="1:14" s="145" customFormat="1" ht="6" customHeight="1" x14ac:dyDescent="0.25">
      <c r="A119" s="92"/>
      <c r="B119" s="208"/>
      <c r="C119" s="209"/>
      <c r="D119" s="209"/>
      <c r="E119" s="209"/>
      <c r="F119" s="209"/>
      <c r="G119" s="209"/>
      <c r="H119" s="209"/>
      <c r="I119" s="187"/>
    </row>
    <row r="120" spans="1:14" s="145" customFormat="1" ht="6" customHeight="1" x14ac:dyDescent="0.25">
      <c r="A120" s="92"/>
      <c r="B120" s="208"/>
      <c r="C120" s="209"/>
      <c r="D120" s="209"/>
      <c r="E120" s="209"/>
      <c r="F120" s="209"/>
      <c r="G120" s="209"/>
      <c r="H120" s="209"/>
      <c r="I120" s="187"/>
    </row>
    <row r="121" spans="1:14" s="87" customFormat="1" ht="48" customHeight="1" thickBot="1" x14ac:dyDescent="0.3">
      <c r="A121" s="92"/>
      <c r="B121" s="345"/>
      <c r="C121" s="228" t="s">
        <v>112</v>
      </c>
      <c r="D121" s="229" t="s">
        <v>438</v>
      </c>
      <c r="E121" s="230" t="s">
        <v>121</v>
      </c>
      <c r="F121" s="230" t="s">
        <v>437</v>
      </c>
      <c r="G121" s="230" t="s">
        <v>568</v>
      </c>
      <c r="H121" s="231" t="s">
        <v>555</v>
      </c>
      <c r="I121" s="101"/>
      <c r="J121" s="86"/>
      <c r="K121" s="86"/>
      <c r="L121" s="86"/>
      <c r="M121" s="86"/>
      <c r="N121" s="86"/>
    </row>
    <row r="122" spans="1:14" s="97" customFormat="1" ht="62.25" customHeight="1" x14ac:dyDescent="0.25">
      <c r="A122" s="92"/>
      <c r="B122" s="276">
        <v>7.1</v>
      </c>
      <c r="C122" s="214" t="s">
        <v>495</v>
      </c>
      <c r="D122" s="75"/>
      <c r="E122" s="56">
        <v>0</v>
      </c>
      <c r="F122" s="56">
        <v>0</v>
      </c>
      <c r="G122" s="65">
        <f>E122-F122</f>
        <v>0</v>
      </c>
      <c r="H122" s="237" t="s">
        <v>111</v>
      </c>
      <c r="I122" s="92"/>
      <c r="J122" s="96"/>
      <c r="K122" s="96"/>
      <c r="L122" s="96"/>
      <c r="M122" s="96"/>
      <c r="N122" s="96"/>
    </row>
    <row r="123" spans="1:14" s="97" customFormat="1" ht="30" x14ac:dyDescent="0.25">
      <c r="A123" s="92"/>
      <c r="B123" s="277">
        <v>7.2</v>
      </c>
      <c r="C123" s="217" t="s">
        <v>496</v>
      </c>
      <c r="D123" s="76"/>
      <c r="E123" s="57">
        <v>0</v>
      </c>
      <c r="F123" s="57">
        <v>0</v>
      </c>
      <c r="G123" s="299">
        <f t="shared" ref="G123:G129" si="5">E123-F123</f>
        <v>0</v>
      </c>
      <c r="H123" s="218" t="s">
        <v>111</v>
      </c>
      <c r="I123" s="92"/>
      <c r="J123" s="96"/>
      <c r="K123" s="96"/>
      <c r="L123" s="96"/>
      <c r="M123" s="96"/>
      <c r="N123" s="96"/>
    </row>
    <row r="124" spans="1:14" s="97" customFormat="1" ht="45" x14ac:dyDescent="0.25">
      <c r="A124" s="92"/>
      <c r="B124" s="278">
        <v>7.3</v>
      </c>
      <c r="C124" s="264" t="s">
        <v>497</v>
      </c>
      <c r="D124" s="54"/>
      <c r="E124" s="59">
        <v>0</v>
      </c>
      <c r="F124" s="59">
        <v>0</v>
      </c>
      <c r="G124" s="66">
        <f t="shared" si="5"/>
        <v>0</v>
      </c>
      <c r="H124" s="270">
        <f>'INTENDED METHODS'!I123</f>
        <v>0</v>
      </c>
      <c r="I124" s="92"/>
      <c r="J124" s="96"/>
      <c r="K124" s="96"/>
      <c r="L124" s="96"/>
      <c r="M124" s="96"/>
      <c r="N124" s="96"/>
    </row>
    <row r="125" spans="1:14" s="97" customFormat="1" ht="45" x14ac:dyDescent="0.25">
      <c r="A125" s="92"/>
      <c r="B125" s="277" t="s">
        <v>498</v>
      </c>
      <c r="C125" s="217" t="s">
        <v>502</v>
      </c>
      <c r="D125" s="76"/>
      <c r="E125" s="57">
        <v>0</v>
      </c>
      <c r="F125" s="57">
        <v>0</v>
      </c>
      <c r="G125" s="299">
        <f t="shared" si="5"/>
        <v>0</v>
      </c>
      <c r="H125" s="309" t="s">
        <v>111</v>
      </c>
      <c r="I125" s="92"/>
      <c r="J125" s="96"/>
      <c r="K125" s="96"/>
      <c r="L125" s="96"/>
      <c r="M125" s="96"/>
      <c r="N125" s="96"/>
    </row>
    <row r="126" spans="1:14" s="97" customFormat="1" ht="30" x14ac:dyDescent="0.25">
      <c r="A126" s="92"/>
      <c r="B126" s="278" t="s">
        <v>499</v>
      </c>
      <c r="C126" s="264" t="s">
        <v>503</v>
      </c>
      <c r="D126" s="54"/>
      <c r="E126" s="59">
        <v>0</v>
      </c>
      <c r="F126" s="59">
        <v>0</v>
      </c>
      <c r="G126" s="66">
        <f t="shared" si="5"/>
        <v>0</v>
      </c>
      <c r="H126" s="270">
        <f>'INTENDED METHODS'!I125</f>
        <v>0</v>
      </c>
      <c r="I126" s="92"/>
      <c r="J126" s="96"/>
      <c r="K126" s="96"/>
      <c r="L126" s="96"/>
      <c r="M126" s="96"/>
      <c r="N126" s="96"/>
    </row>
    <row r="127" spans="1:14" s="97" customFormat="1" ht="48" customHeight="1" x14ac:dyDescent="0.25">
      <c r="A127" s="92"/>
      <c r="B127" s="277" t="s">
        <v>44</v>
      </c>
      <c r="C127" s="217" t="s">
        <v>504</v>
      </c>
      <c r="D127" s="76"/>
      <c r="E127" s="57">
        <v>0</v>
      </c>
      <c r="F127" s="57">
        <v>0</v>
      </c>
      <c r="G127" s="299">
        <f t="shared" si="5"/>
        <v>0</v>
      </c>
      <c r="H127" s="309" t="s">
        <v>111</v>
      </c>
      <c r="I127" s="92"/>
      <c r="J127" s="96"/>
      <c r="K127" s="96"/>
      <c r="L127" s="96"/>
      <c r="M127" s="96"/>
      <c r="N127" s="96"/>
    </row>
    <row r="128" spans="1:14" s="97" customFormat="1" ht="30" x14ac:dyDescent="0.25">
      <c r="A128" s="92"/>
      <c r="B128" s="278" t="s">
        <v>47</v>
      </c>
      <c r="C128" s="264" t="s">
        <v>505</v>
      </c>
      <c r="D128" s="54"/>
      <c r="E128" s="59">
        <v>0</v>
      </c>
      <c r="F128" s="59">
        <v>0</v>
      </c>
      <c r="G128" s="66">
        <f t="shared" si="5"/>
        <v>0</v>
      </c>
      <c r="H128" s="270">
        <f>'INTENDED METHODS'!I127</f>
        <v>0</v>
      </c>
      <c r="I128" s="92"/>
      <c r="J128" s="96"/>
      <c r="K128" s="96"/>
      <c r="L128" s="96"/>
      <c r="M128" s="96"/>
      <c r="N128" s="96"/>
    </row>
    <row r="129" spans="1:14" s="97" customFormat="1" ht="45" x14ac:dyDescent="0.25">
      <c r="A129" s="92"/>
      <c r="B129" s="277" t="s">
        <v>51</v>
      </c>
      <c r="C129" s="217" t="s">
        <v>506</v>
      </c>
      <c r="D129" s="76"/>
      <c r="E129" s="57">
        <v>0</v>
      </c>
      <c r="F129" s="57">
        <v>0</v>
      </c>
      <c r="G129" s="299">
        <f t="shared" si="5"/>
        <v>0</v>
      </c>
      <c r="H129" s="309" t="s">
        <v>111</v>
      </c>
      <c r="I129" s="92"/>
      <c r="J129" s="96"/>
      <c r="K129" s="96"/>
      <c r="L129" s="96"/>
      <c r="M129" s="96"/>
      <c r="N129" s="96"/>
    </row>
    <row r="130" spans="1:14" s="97" customFormat="1" ht="30" x14ac:dyDescent="0.25">
      <c r="A130" s="92"/>
      <c r="B130" s="278" t="s">
        <v>54</v>
      </c>
      <c r="C130" s="264" t="s">
        <v>507</v>
      </c>
      <c r="D130" s="54"/>
      <c r="E130" s="59">
        <v>0</v>
      </c>
      <c r="F130" s="59">
        <v>0</v>
      </c>
      <c r="G130" s="66">
        <f t="shared" ref="G130:G141" si="6">E130-F130</f>
        <v>0</v>
      </c>
      <c r="H130" s="270">
        <f>'INTENDED METHODS'!I129</f>
        <v>0</v>
      </c>
      <c r="I130" s="92"/>
      <c r="J130" s="96"/>
      <c r="K130" s="96"/>
      <c r="L130" s="96"/>
      <c r="M130" s="96"/>
      <c r="N130" s="96"/>
    </row>
    <row r="131" spans="1:14" s="97" customFormat="1" x14ac:dyDescent="0.25">
      <c r="A131" s="92"/>
      <c r="B131" s="277">
        <v>7.7</v>
      </c>
      <c r="C131" s="217" t="s">
        <v>110</v>
      </c>
      <c r="D131" s="76"/>
      <c r="E131" s="57">
        <v>0</v>
      </c>
      <c r="F131" s="57">
        <v>0</v>
      </c>
      <c r="G131" s="299">
        <f t="shared" si="6"/>
        <v>0</v>
      </c>
      <c r="H131" s="218" t="s">
        <v>111</v>
      </c>
      <c r="I131" s="92"/>
      <c r="J131" s="96"/>
      <c r="K131" s="96"/>
      <c r="L131" s="96"/>
      <c r="M131" s="96"/>
      <c r="N131" s="96"/>
    </row>
    <row r="132" spans="1:14" s="97" customFormat="1" x14ac:dyDescent="0.25">
      <c r="A132" s="92"/>
      <c r="B132" s="279">
        <v>7.8</v>
      </c>
      <c r="C132" s="261" t="s">
        <v>508</v>
      </c>
      <c r="D132" s="76"/>
      <c r="E132" s="61">
        <v>0</v>
      </c>
      <c r="F132" s="61">
        <v>0</v>
      </c>
      <c r="G132" s="299">
        <f t="shared" si="6"/>
        <v>0</v>
      </c>
      <c r="H132" s="218" t="s">
        <v>111</v>
      </c>
      <c r="I132" s="92"/>
      <c r="J132" s="96"/>
      <c r="K132" s="96"/>
      <c r="L132" s="96"/>
      <c r="M132" s="96"/>
      <c r="N132" s="96"/>
    </row>
    <row r="133" spans="1:14" s="97" customFormat="1" ht="30" x14ac:dyDescent="0.25">
      <c r="A133" s="92"/>
      <c r="B133" s="277" t="s">
        <v>64</v>
      </c>
      <c r="C133" s="217" t="s">
        <v>509</v>
      </c>
      <c r="D133" s="76"/>
      <c r="E133" s="57">
        <v>0</v>
      </c>
      <c r="F133" s="57">
        <v>0</v>
      </c>
      <c r="G133" s="299">
        <f t="shared" si="6"/>
        <v>0</v>
      </c>
      <c r="H133" s="218" t="s">
        <v>111</v>
      </c>
      <c r="I133" s="92"/>
      <c r="J133" s="96"/>
      <c r="K133" s="96"/>
      <c r="L133" s="96"/>
      <c r="M133" s="96"/>
      <c r="N133" s="96"/>
    </row>
    <row r="134" spans="1:14" s="97" customFormat="1" ht="30" x14ac:dyDescent="0.25">
      <c r="A134" s="92"/>
      <c r="B134" s="279" t="s">
        <v>66</v>
      </c>
      <c r="C134" s="261" t="s">
        <v>510</v>
      </c>
      <c r="D134" s="76"/>
      <c r="E134" s="61">
        <v>0</v>
      </c>
      <c r="F134" s="61">
        <v>0</v>
      </c>
      <c r="G134" s="299">
        <f t="shared" si="6"/>
        <v>0</v>
      </c>
      <c r="H134" s="218" t="s">
        <v>111</v>
      </c>
      <c r="I134" s="92"/>
      <c r="J134" s="96"/>
      <c r="K134" s="96"/>
      <c r="L134" s="96"/>
      <c r="M134" s="96"/>
      <c r="N134" s="96"/>
    </row>
    <row r="135" spans="1:14" s="97" customFormat="1" ht="30" x14ac:dyDescent="0.25">
      <c r="A135" s="92"/>
      <c r="B135" s="277" t="s">
        <v>500</v>
      </c>
      <c r="C135" s="217" t="s">
        <v>511</v>
      </c>
      <c r="D135" s="76"/>
      <c r="E135" s="57">
        <v>0</v>
      </c>
      <c r="F135" s="57">
        <v>0</v>
      </c>
      <c r="G135" s="299">
        <f t="shared" si="6"/>
        <v>0</v>
      </c>
      <c r="H135" s="218" t="s">
        <v>111</v>
      </c>
      <c r="I135" s="92"/>
      <c r="J135" s="96"/>
      <c r="K135" s="96"/>
      <c r="L135" s="96"/>
      <c r="M135" s="96"/>
      <c r="N135" s="96"/>
    </row>
    <row r="136" spans="1:14" s="97" customFormat="1" ht="60" x14ac:dyDescent="0.25">
      <c r="A136" s="92"/>
      <c r="B136" s="280" t="s">
        <v>501</v>
      </c>
      <c r="C136" s="261" t="s">
        <v>512</v>
      </c>
      <c r="D136" s="76"/>
      <c r="E136" s="61">
        <v>0</v>
      </c>
      <c r="F136" s="61">
        <v>0</v>
      </c>
      <c r="G136" s="299">
        <f t="shared" si="6"/>
        <v>0</v>
      </c>
      <c r="H136" s="218" t="s">
        <v>111</v>
      </c>
      <c r="I136" s="92"/>
      <c r="J136" s="96"/>
      <c r="K136" s="96"/>
      <c r="L136" s="96"/>
      <c r="M136" s="96"/>
      <c r="N136" s="96"/>
    </row>
    <row r="137" spans="1:14" s="97" customFormat="1" ht="45" x14ac:dyDescent="0.25">
      <c r="A137" s="92"/>
      <c r="B137" s="277">
        <v>7.11</v>
      </c>
      <c r="C137" s="217" t="s">
        <v>513</v>
      </c>
      <c r="D137" s="76"/>
      <c r="E137" s="57">
        <v>0</v>
      </c>
      <c r="F137" s="57">
        <v>0</v>
      </c>
      <c r="G137" s="299">
        <f t="shared" si="6"/>
        <v>0</v>
      </c>
      <c r="H137" s="218" t="s">
        <v>111</v>
      </c>
      <c r="I137" s="92"/>
      <c r="J137" s="96"/>
      <c r="K137" s="96"/>
      <c r="L137" s="96"/>
      <c r="M137" s="96"/>
      <c r="N137" s="96"/>
    </row>
    <row r="138" spans="1:14" s="97" customFormat="1" ht="75" x14ac:dyDescent="0.25">
      <c r="A138" s="92"/>
      <c r="B138" s="279">
        <v>7.12</v>
      </c>
      <c r="C138" s="261" t="s">
        <v>514</v>
      </c>
      <c r="D138" s="76"/>
      <c r="E138" s="61">
        <v>0</v>
      </c>
      <c r="F138" s="61">
        <v>0</v>
      </c>
      <c r="G138" s="299">
        <f t="shared" si="6"/>
        <v>0</v>
      </c>
      <c r="H138" s="218" t="s">
        <v>111</v>
      </c>
      <c r="I138" s="92"/>
      <c r="J138" s="96"/>
      <c r="K138" s="96"/>
      <c r="L138" s="96"/>
      <c r="M138" s="96"/>
      <c r="N138" s="96"/>
    </row>
    <row r="139" spans="1:14" s="97" customFormat="1" x14ac:dyDescent="0.25">
      <c r="A139" s="92"/>
      <c r="B139" s="277">
        <v>7.13</v>
      </c>
      <c r="C139" s="217" t="s">
        <v>515</v>
      </c>
      <c r="D139" s="76"/>
      <c r="E139" s="57">
        <v>0</v>
      </c>
      <c r="F139" s="57">
        <v>0</v>
      </c>
      <c r="G139" s="299">
        <f t="shared" si="6"/>
        <v>0</v>
      </c>
      <c r="H139" s="218" t="s">
        <v>111</v>
      </c>
      <c r="I139" s="92"/>
      <c r="J139" s="96"/>
      <c r="K139" s="96"/>
      <c r="L139" s="96"/>
      <c r="M139" s="96"/>
      <c r="N139" s="96"/>
    </row>
    <row r="140" spans="1:14" s="97" customFormat="1" ht="30" x14ac:dyDescent="0.25">
      <c r="A140" s="92"/>
      <c r="B140" s="279">
        <v>7.14</v>
      </c>
      <c r="C140" s="261" t="s">
        <v>516</v>
      </c>
      <c r="D140" s="76"/>
      <c r="E140" s="61">
        <v>0</v>
      </c>
      <c r="F140" s="61">
        <v>0</v>
      </c>
      <c r="G140" s="299">
        <f t="shared" si="6"/>
        <v>0</v>
      </c>
      <c r="H140" s="218" t="s">
        <v>111</v>
      </c>
      <c r="I140" s="92"/>
      <c r="J140" s="96"/>
      <c r="K140" s="96"/>
      <c r="L140" s="96"/>
      <c r="M140" s="96"/>
      <c r="N140" s="96"/>
    </row>
    <row r="141" spans="1:14" s="97" customFormat="1" ht="45" x14ac:dyDescent="0.25">
      <c r="A141" s="92"/>
      <c r="B141" s="277">
        <v>7.15</v>
      </c>
      <c r="C141" s="217" t="s">
        <v>517</v>
      </c>
      <c r="D141" s="76"/>
      <c r="E141" s="57">
        <v>0</v>
      </c>
      <c r="F141" s="57">
        <v>0</v>
      </c>
      <c r="G141" s="299">
        <f t="shared" si="6"/>
        <v>0</v>
      </c>
      <c r="H141" s="218" t="s">
        <v>111</v>
      </c>
      <c r="I141" s="92"/>
      <c r="J141" s="96"/>
      <c r="K141" s="96"/>
      <c r="L141" s="96"/>
      <c r="M141" s="96"/>
      <c r="N141" s="96"/>
    </row>
    <row r="142" spans="1:14" s="97" customFormat="1" ht="15.75" thickBot="1" x14ac:dyDescent="0.3">
      <c r="A142" s="92"/>
      <c r="B142" s="278">
        <v>7.16</v>
      </c>
      <c r="C142" s="264" t="s">
        <v>518</v>
      </c>
      <c r="D142" s="54"/>
      <c r="E142" s="59">
        <v>0</v>
      </c>
      <c r="F142" s="59">
        <v>0</v>
      </c>
      <c r="G142" s="66">
        <f>E142-F142</f>
        <v>0</v>
      </c>
      <c r="H142" s="270">
        <f>'INTENDED METHODS'!I141</f>
        <v>0</v>
      </c>
      <c r="I142" s="92"/>
      <c r="J142" s="96"/>
      <c r="K142" s="96"/>
      <c r="L142" s="96"/>
      <c r="M142" s="96"/>
      <c r="N142" s="96"/>
    </row>
    <row r="143" spans="1:14" s="97" customFormat="1" ht="28.5" customHeight="1" x14ac:dyDescent="0.25">
      <c r="A143" s="19"/>
      <c r="B143" s="271"/>
      <c r="C143" s="272"/>
      <c r="D143" s="126"/>
      <c r="E143" s="126"/>
      <c r="F143" s="272"/>
      <c r="G143" s="225"/>
      <c r="H143" s="273">
        <f>SUM(H124,H126,H128,H130,H142)</f>
        <v>0</v>
      </c>
      <c r="I143" s="19"/>
      <c r="J143" s="96"/>
      <c r="K143" s="96"/>
      <c r="L143" s="96"/>
      <c r="M143" s="96"/>
      <c r="N143" s="96"/>
    </row>
    <row r="144" spans="1:14" s="97" customFormat="1" ht="15.75" customHeight="1" thickBot="1" x14ac:dyDescent="0.3">
      <c r="A144" s="19"/>
      <c r="B144" s="274"/>
      <c r="C144" s="223"/>
      <c r="D144" s="124"/>
      <c r="E144" s="126"/>
      <c r="F144" s="126"/>
      <c r="G144" s="126"/>
      <c r="H144" s="227" t="s">
        <v>555</v>
      </c>
      <c r="I144" s="19"/>
      <c r="J144" s="96"/>
      <c r="K144" s="96"/>
      <c r="L144" s="96"/>
      <c r="M144" s="96"/>
      <c r="N144" s="96"/>
    </row>
    <row r="145" spans="1:16" s="97" customFormat="1" ht="9" customHeight="1" x14ac:dyDescent="0.25">
      <c r="A145" s="19"/>
      <c r="B145" s="683"/>
      <c r="C145" s="683"/>
      <c r="D145" s="683"/>
      <c r="E145" s="683"/>
      <c r="F145" s="683"/>
      <c r="G145" s="683"/>
      <c r="H145" s="683"/>
      <c r="I145" s="92"/>
      <c r="J145" s="96"/>
      <c r="K145" s="96"/>
      <c r="L145" s="96"/>
      <c r="M145" s="96"/>
      <c r="N145" s="96"/>
    </row>
    <row r="146" spans="1:16" ht="24.75" customHeight="1" x14ac:dyDescent="0.25">
      <c r="B146" s="628" t="s">
        <v>432</v>
      </c>
      <c r="C146" s="629"/>
      <c r="D146" s="629"/>
      <c r="E146" s="629"/>
      <c r="F146" s="629"/>
      <c r="G146" s="629"/>
      <c r="H146" s="629"/>
      <c r="I146" s="187"/>
    </row>
    <row r="147" spans="1:16" s="145" customFormat="1" ht="6" customHeight="1" x14ac:dyDescent="0.25">
      <c r="A147" s="92"/>
      <c r="B147" s="208"/>
      <c r="C147" s="209"/>
      <c r="D147" s="209"/>
      <c r="E147" s="209"/>
      <c r="F147" s="209"/>
      <c r="G147" s="209"/>
      <c r="H147" s="209"/>
      <c r="I147" s="187"/>
    </row>
    <row r="148" spans="1:16" s="145" customFormat="1" ht="6" customHeight="1" x14ac:dyDescent="0.25">
      <c r="A148" s="92"/>
      <c r="B148" s="208"/>
      <c r="C148" s="209"/>
      <c r="D148" s="209"/>
      <c r="E148" s="209"/>
      <c r="F148" s="209"/>
      <c r="G148" s="209"/>
      <c r="H148" s="209"/>
      <c r="I148" s="187"/>
    </row>
    <row r="149" spans="1:16" s="87" customFormat="1" ht="48" customHeight="1" thickBot="1" x14ac:dyDescent="0.3">
      <c r="A149" s="92"/>
      <c r="B149" s="345"/>
      <c r="C149" s="228" t="s">
        <v>112</v>
      </c>
      <c r="D149" s="229" t="s">
        <v>438</v>
      </c>
      <c r="E149" s="230" t="s">
        <v>121</v>
      </c>
      <c r="F149" s="230" t="s">
        <v>437</v>
      </c>
      <c r="G149" s="230" t="s">
        <v>568</v>
      </c>
      <c r="H149" s="231" t="s">
        <v>555</v>
      </c>
      <c r="I149" s="101"/>
      <c r="J149" s="86"/>
      <c r="K149" s="86"/>
      <c r="L149" s="86"/>
      <c r="M149" s="86"/>
      <c r="N149" s="86"/>
    </row>
    <row r="150" spans="1:16" s="97" customFormat="1" ht="45" x14ac:dyDescent="0.25">
      <c r="A150" s="92"/>
      <c r="B150" s="276">
        <v>8.1</v>
      </c>
      <c r="C150" s="214" t="s">
        <v>519</v>
      </c>
      <c r="D150" s="75"/>
      <c r="E150" s="56">
        <v>0</v>
      </c>
      <c r="F150" s="56">
        <v>0</v>
      </c>
      <c r="G150" s="65">
        <f>E150-F150</f>
        <v>0</v>
      </c>
      <c r="H150" s="237" t="s">
        <v>111</v>
      </c>
      <c r="I150" s="92"/>
      <c r="J150" s="96"/>
      <c r="K150" s="96"/>
      <c r="L150" s="96"/>
      <c r="M150" s="96"/>
      <c r="N150" s="96"/>
    </row>
    <row r="151" spans="1:16" s="97" customFormat="1" x14ac:dyDescent="0.25">
      <c r="A151" s="92"/>
      <c r="B151" s="277">
        <v>8.1999999999999993</v>
      </c>
      <c r="C151" s="217" t="s">
        <v>520</v>
      </c>
      <c r="D151" s="76"/>
      <c r="E151" s="57">
        <v>0</v>
      </c>
      <c r="F151" s="57">
        <v>0</v>
      </c>
      <c r="G151" s="299">
        <f>E151-F151</f>
        <v>0</v>
      </c>
      <c r="H151" s="218" t="s">
        <v>111</v>
      </c>
      <c r="I151" s="92"/>
      <c r="J151" s="96"/>
      <c r="K151" s="96"/>
      <c r="L151" s="96"/>
      <c r="M151" s="96"/>
      <c r="N151" s="96"/>
    </row>
    <row r="152" spans="1:16" s="97" customFormat="1" ht="46.5" customHeight="1" x14ac:dyDescent="0.25">
      <c r="A152" s="92"/>
      <c r="B152" s="279">
        <v>8.3000000000000007</v>
      </c>
      <c r="C152" s="261" t="s">
        <v>521</v>
      </c>
      <c r="D152" s="76"/>
      <c r="E152" s="61">
        <v>0</v>
      </c>
      <c r="F152" s="61">
        <v>0</v>
      </c>
      <c r="G152" s="299">
        <f>E152-F152</f>
        <v>0</v>
      </c>
      <c r="H152" s="218" t="s">
        <v>111</v>
      </c>
      <c r="I152" s="92"/>
      <c r="J152" s="96"/>
      <c r="K152" s="96"/>
      <c r="L152" s="96"/>
      <c r="M152" s="96"/>
      <c r="N152" s="96"/>
    </row>
    <row r="153" spans="1:16" s="97" customFormat="1" ht="30.75" thickBot="1" x14ac:dyDescent="0.3">
      <c r="A153" s="92"/>
      <c r="B153" s="281">
        <v>8.4</v>
      </c>
      <c r="C153" s="220" t="s">
        <v>522</v>
      </c>
      <c r="D153" s="54"/>
      <c r="E153" s="59">
        <v>0</v>
      </c>
      <c r="F153" s="58">
        <v>0</v>
      </c>
      <c r="G153" s="66">
        <f>E153-F153</f>
        <v>0</v>
      </c>
      <c r="H153" s="270">
        <f>'INTENDED METHODS'!I152</f>
        <v>0</v>
      </c>
      <c r="I153" s="92"/>
      <c r="J153" s="96"/>
      <c r="K153" s="96"/>
      <c r="L153" s="96"/>
      <c r="M153" s="96"/>
      <c r="N153" s="96"/>
    </row>
    <row r="154" spans="1:16" s="97" customFormat="1" ht="28.5" customHeight="1" x14ac:dyDescent="0.25">
      <c r="A154" s="19"/>
      <c r="B154" s="271"/>
      <c r="C154" s="272"/>
      <c r="D154" s="126"/>
      <c r="E154" s="124"/>
      <c r="F154" s="124"/>
      <c r="G154" s="124"/>
      <c r="H154" s="273">
        <f>SUM(H153)</f>
        <v>0</v>
      </c>
      <c r="I154" s="19"/>
      <c r="J154" s="96"/>
      <c r="K154" s="96"/>
      <c r="L154" s="96"/>
      <c r="M154" s="96"/>
      <c r="N154" s="96"/>
    </row>
    <row r="155" spans="1:16" s="97" customFormat="1" ht="15.75" customHeight="1" thickBot="1" x14ac:dyDescent="0.3">
      <c r="A155" s="19"/>
      <c r="B155" s="274"/>
      <c r="C155" s="223"/>
      <c r="D155" s="124"/>
      <c r="E155" s="124"/>
      <c r="F155" s="124"/>
      <c r="G155" s="124"/>
      <c r="H155" s="227" t="s">
        <v>555</v>
      </c>
      <c r="I155" s="19"/>
      <c r="J155" s="96"/>
      <c r="K155" s="96"/>
      <c r="L155" s="96"/>
      <c r="M155" s="96"/>
      <c r="N155" s="96"/>
    </row>
    <row r="156" spans="1:16" s="97" customFormat="1" ht="15.75" customHeight="1" thickBot="1" x14ac:dyDescent="0.3">
      <c r="A156" s="19"/>
      <c r="B156" s="274"/>
      <c r="C156" s="223"/>
      <c r="D156" s="124"/>
      <c r="E156" s="124"/>
      <c r="F156" s="124"/>
      <c r="G156" s="124"/>
      <c r="H156" s="138"/>
      <c r="I156" s="19"/>
      <c r="J156" s="96"/>
      <c r="K156" s="96"/>
      <c r="L156" s="96"/>
      <c r="M156" s="96"/>
      <c r="N156" s="96"/>
    </row>
    <row r="157" spans="1:16" s="97" customFormat="1" ht="18.75" x14ac:dyDescent="0.25">
      <c r="A157" s="92"/>
      <c r="B157" s="614" t="s">
        <v>433</v>
      </c>
      <c r="C157" s="614"/>
      <c r="D157" s="614"/>
      <c r="E157" s="614"/>
      <c r="F157" s="614"/>
      <c r="G157" s="614"/>
      <c r="H157" s="722">
        <f>SUM(H33,H53,H66,H76,H98,H115,H143,H154)</f>
        <v>0</v>
      </c>
      <c r="I157" s="92"/>
      <c r="J157" s="96"/>
      <c r="K157" s="96"/>
      <c r="L157" s="96"/>
      <c r="M157" s="96"/>
      <c r="N157" s="96"/>
    </row>
    <row r="158" spans="1:16" s="97" customFormat="1" ht="19.5" thickBot="1" x14ac:dyDescent="0.3">
      <c r="A158" s="92"/>
      <c r="B158" s="614" t="s">
        <v>434</v>
      </c>
      <c r="C158" s="614"/>
      <c r="D158" s="614"/>
      <c r="E158" s="614"/>
      <c r="F158" s="614"/>
      <c r="G158" s="614"/>
      <c r="H158" s="723"/>
      <c r="I158" s="92"/>
      <c r="J158" s="96"/>
      <c r="K158" s="96"/>
      <c r="L158" s="96"/>
      <c r="M158" s="96"/>
      <c r="N158" s="96"/>
    </row>
    <row r="159" spans="1:16" ht="29.25" customHeight="1" thickBot="1" x14ac:dyDescent="0.3">
      <c r="B159" s="513"/>
      <c r="C159" s="513"/>
      <c r="D159" s="513"/>
      <c r="E159" s="513"/>
      <c r="F159" s="513"/>
      <c r="G159" s="513"/>
      <c r="H159" s="138"/>
      <c r="I159" s="187"/>
      <c r="O159" s="145"/>
      <c r="P159" s="145"/>
    </row>
    <row r="160" spans="1:16" s="357" customFormat="1" ht="57" customHeight="1" thickBot="1" x14ac:dyDescent="0.25">
      <c r="A160" s="351"/>
      <c r="B160" s="352"/>
      <c r="C160" s="720" t="s">
        <v>108</v>
      </c>
      <c r="D160" s="721"/>
      <c r="E160" s="353" t="s">
        <v>121</v>
      </c>
      <c r="F160" s="353" t="s">
        <v>120</v>
      </c>
      <c r="G160" s="354" t="s">
        <v>568</v>
      </c>
      <c r="H160" s="355"/>
      <c r="I160" s="351"/>
      <c r="J160" s="356"/>
      <c r="K160" s="356"/>
      <c r="L160" s="356"/>
      <c r="M160" s="356"/>
      <c r="N160" s="356"/>
      <c r="O160" s="356"/>
    </row>
    <row r="161" spans="1:16" s="357" customFormat="1" ht="35.25" customHeight="1" x14ac:dyDescent="0.25">
      <c r="A161" s="351"/>
      <c r="B161" s="358"/>
      <c r="C161" s="358"/>
      <c r="D161" s="359"/>
      <c r="E161" s="360">
        <f>SUM(E150:E153,E122:E142,E105:E114,E83:E97,E73:E75,E60:E65,E40:E52,E29:E32)</f>
        <v>0</v>
      </c>
      <c r="F161" s="360">
        <f>SUM(F150:F153,F122:F142,F105:F114,F83:F97,F73:F75,F60:F65,F40:F52,F29:F32)</f>
        <v>0</v>
      </c>
      <c r="G161" s="360">
        <f>E161-F161</f>
        <v>0</v>
      </c>
      <c r="H161" s="355"/>
      <c r="I161" s="351"/>
      <c r="J161" s="356"/>
      <c r="K161" s="356"/>
      <c r="L161" s="356"/>
      <c r="M161" s="356"/>
      <c r="N161" s="356"/>
      <c r="O161" s="356"/>
    </row>
    <row r="162" spans="1:16" s="109" customFormat="1" ht="14.25" customHeight="1" x14ac:dyDescent="0.25">
      <c r="A162" s="284"/>
      <c r="B162" s="361"/>
      <c r="C162" s="361"/>
      <c r="D162" s="361"/>
      <c r="E162" s="361"/>
      <c r="F162" s="361"/>
      <c r="G162" s="361"/>
      <c r="H162" s="127"/>
      <c r="I162" s="116"/>
      <c r="J162" s="108"/>
      <c r="K162" s="108"/>
      <c r="L162" s="108"/>
      <c r="M162" s="108"/>
      <c r="N162" s="108"/>
      <c r="O162" s="108"/>
      <c r="P162" s="108"/>
    </row>
    <row r="163" spans="1:16" ht="36" customHeight="1" x14ac:dyDescent="0.25">
      <c r="A163" s="108"/>
      <c r="B163" s="362"/>
      <c r="C163" s="362"/>
      <c r="D163" s="363"/>
      <c r="E163" s="363"/>
      <c r="F163" s="363"/>
      <c r="G163" s="363"/>
      <c r="H163" s="363"/>
      <c r="O163" s="145"/>
      <c r="P163" s="145"/>
    </row>
    <row r="164" spans="1:16" s="340" customFormat="1" ht="15.75" customHeight="1" x14ac:dyDescent="0.25">
      <c r="B164" s="364"/>
      <c r="C164" s="132"/>
      <c r="D164" s="132"/>
      <c r="E164" s="132"/>
      <c r="F164" s="132"/>
      <c r="G164" s="132"/>
      <c r="H164" s="132"/>
    </row>
    <row r="165" spans="1:16" s="340" customFormat="1" x14ac:dyDescent="0.25">
      <c r="C165" s="365"/>
      <c r="D165" s="365"/>
      <c r="E165" s="365"/>
      <c r="F165" s="365"/>
      <c r="G165" s="365"/>
      <c r="H165" s="365"/>
    </row>
    <row r="166" spans="1:16" s="340" customFormat="1" x14ac:dyDescent="0.25"/>
    <row r="167" spans="1:16" s="371" customFormat="1" ht="15" customHeight="1" x14ac:dyDescent="0.25">
      <c r="A167" s="340"/>
      <c r="B167" s="366"/>
      <c r="C167" s="367"/>
      <c r="D167" s="368"/>
      <c r="E167" s="368"/>
      <c r="F167" s="369"/>
      <c r="G167" s="369"/>
      <c r="H167" s="370"/>
    </row>
    <row r="168" spans="1:16" s="340" customFormat="1" ht="15.75" x14ac:dyDescent="0.25">
      <c r="A168" s="371"/>
      <c r="B168" s="367"/>
      <c r="C168" s="367"/>
      <c r="D168" s="132"/>
      <c r="E168" s="132"/>
      <c r="F168" s="132"/>
      <c r="G168" s="132"/>
      <c r="H168" s="163"/>
    </row>
    <row r="169" spans="1:16" s="340" customFormat="1" ht="15.75" x14ac:dyDescent="0.25">
      <c r="B169" s="367"/>
      <c r="C169" s="367"/>
      <c r="D169" s="132"/>
      <c r="E169" s="132"/>
      <c r="F169" s="132"/>
      <c r="G169" s="132"/>
      <c r="H169" s="163"/>
    </row>
    <row r="170" spans="1:16" s="340" customFormat="1" ht="15.75" x14ac:dyDescent="0.25">
      <c r="B170" s="367"/>
      <c r="C170" s="367"/>
      <c r="D170" s="132"/>
      <c r="E170" s="132"/>
      <c r="F170" s="132"/>
      <c r="G170" s="132"/>
      <c r="H170" s="163"/>
    </row>
    <row r="171" spans="1:16" s="340" customFormat="1" ht="15.75" x14ac:dyDescent="0.25">
      <c r="B171" s="367"/>
      <c r="C171" s="367"/>
      <c r="D171" s="132"/>
      <c r="E171" s="132"/>
      <c r="F171" s="132"/>
      <c r="G171" s="132"/>
      <c r="H171" s="163"/>
    </row>
    <row r="172" spans="1:16" s="340" customFormat="1" ht="15.75" x14ac:dyDescent="0.25">
      <c r="B172" s="367"/>
      <c r="C172" s="367"/>
      <c r="D172" s="132"/>
      <c r="E172" s="132"/>
      <c r="F172" s="132"/>
      <c r="G172" s="132"/>
      <c r="H172" s="163"/>
    </row>
    <row r="173" spans="1:16" s="340" customFormat="1" ht="15" customHeight="1" x14ac:dyDescent="0.25">
      <c r="B173" s="370"/>
      <c r="C173" s="371"/>
      <c r="D173" s="165"/>
      <c r="E173" s="165"/>
      <c r="F173" s="132"/>
      <c r="G173" s="132"/>
      <c r="H173" s="163"/>
    </row>
    <row r="174" spans="1:16" s="371" customFormat="1" ht="19.5" customHeight="1" x14ac:dyDescent="0.25">
      <c r="A174" s="340"/>
      <c r="B174" s="340"/>
      <c r="C174" s="340"/>
      <c r="D174" s="340"/>
      <c r="E174" s="340"/>
      <c r="F174" s="340"/>
      <c r="G174" s="340"/>
      <c r="H174" s="370"/>
    </row>
    <row r="175" spans="1:16" s="132" customFormat="1" x14ac:dyDescent="0.25">
      <c r="A175" s="371"/>
      <c r="B175" s="371"/>
      <c r="C175" s="371"/>
      <c r="D175" s="371"/>
      <c r="E175" s="371"/>
      <c r="F175" s="371"/>
      <c r="G175" s="371"/>
      <c r="H175" s="165"/>
    </row>
    <row r="176" spans="1:16" s="340" customFormat="1" x14ac:dyDescent="0.25">
      <c r="A176" s="132"/>
      <c r="B176" s="132"/>
      <c r="C176" s="132"/>
      <c r="D176" s="132"/>
      <c r="E176" s="132"/>
      <c r="F176" s="132"/>
      <c r="G176" s="132"/>
      <c r="H176" s="163"/>
    </row>
    <row r="177" spans="1:8" s="371" customFormat="1" x14ac:dyDescent="0.25">
      <c r="A177" s="340"/>
      <c r="B177" s="341"/>
      <c r="C177" s="132"/>
      <c r="D177" s="368"/>
      <c r="E177" s="368"/>
      <c r="F177" s="369"/>
      <c r="G177" s="369"/>
      <c r="H177" s="370"/>
    </row>
    <row r="178" spans="1:8" s="340" customFormat="1" x14ac:dyDescent="0.25">
      <c r="A178" s="371"/>
      <c r="B178" s="371"/>
      <c r="C178" s="371"/>
      <c r="D178" s="341"/>
      <c r="E178" s="341"/>
      <c r="F178" s="132"/>
      <c r="G178" s="132"/>
      <c r="H178" s="163"/>
    </row>
    <row r="179" spans="1:8" s="340" customFormat="1" x14ac:dyDescent="0.25">
      <c r="D179" s="341"/>
      <c r="E179" s="341"/>
      <c r="F179" s="132"/>
      <c r="G179" s="132"/>
      <c r="H179" s="163"/>
    </row>
    <row r="180" spans="1:8" s="340" customFormat="1" x14ac:dyDescent="0.25">
      <c r="D180" s="341"/>
      <c r="E180" s="341"/>
      <c r="F180" s="132"/>
      <c r="G180" s="132"/>
      <c r="H180" s="163"/>
    </row>
    <row r="181" spans="1:8" s="340" customFormat="1" x14ac:dyDescent="0.25">
      <c r="D181" s="341"/>
      <c r="E181" s="341"/>
      <c r="F181" s="132"/>
      <c r="G181" s="132"/>
      <c r="H181" s="163"/>
    </row>
    <row r="182" spans="1:8" s="340" customFormat="1" x14ac:dyDescent="0.25">
      <c r="D182" s="341"/>
      <c r="E182" s="341"/>
      <c r="F182" s="132"/>
      <c r="G182" s="132"/>
      <c r="H182" s="163"/>
    </row>
    <row r="183" spans="1:8" s="132" customFormat="1" x14ac:dyDescent="0.25">
      <c r="A183" s="340"/>
      <c r="B183" s="370"/>
      <c r="C183" s="371"/>
      <c r="D183" s="371"/>
      <c r="E183" s="371"/>
      <c r="F183" s="371"/>
      <c r="G183" s="371"/>
      <c r="H183" s="165"/>
    </row>
    <row r="184" spans="1:8" s="340" customFormat="1" x14ac:dyDescent="0.25">
      <c r="A184" s="132"/>
      <c r="B184" s="132"/>
      <c r="C184" s="132"/>
      <c r="D184" s="132"/>
      <c r="E184" s="132"/>
      <c r="F184" s="132"/>
      <c r="G184" s="132"/>
      <c r="H184" s="163"/>
    </row>
    <row r="185" spans="1:8" s="371" customFormat="1" x14ac:dyDescent="0.25">
      <c r="A185" s="340"/>
      <c r="B185" s="340"/>
      <c r="C185" s="340"/>
      <c r="D185" s="340"/>
      <c r="E185" s="340"/>
      <c r="F185" s="340"/>
      <c r="G185" s="340"/>
      <c r="H185" s="370"/>
    </row>
    <row r="186" spans="1:8" s="132" customFormat="1" x14ac:dyDescent="0.25">
      <c r="A186" s="371"/>
      <c r="B186" s="371"/>
      <c r="C186" s="371"/>
      <c r="D186" s="371"/>
      <c r="E186" s="371"/>
      <c r="F186" s="371"/>
      <c r="G186" s="371"/>
      <c r="H186" s="165"/>
    </row>
    <row r="187" spans="1:8" s="371" customFormat="1" x14ac:dyDescent="0.25">
      <c r="A187" s="132"/>
      <c r="B187" s="341"/>
      <c r="C187" s="132"/>
      <c r="D187" s="368"/>
      <c r="E187" s="368"/>
      <c r="F187" s="369"/>
      <c r="G187" s="369"/>
      <c r="H187" s="370"/>
    </row>
    <row r="188" spans="1:8" s="340" customFormat="1" x14ac:dyDescent="0.25">
      <c r="A188" s="371"/>
      <c r="B188" s="371"/>
      <c r="C188" s="371"/>
      <c r="D188" s="341"/>
      <c r="E188" s="341"/>
      <c r="F188" s="132"/>
      <c r="G188" s="132"/>
      <c r="H188" s="163"/>
    </row>
    <row r="189" spans="1:8" s="340" customFormat="1" x14ac:dyDescent="0.25">
      <c r="D189" s="341"/>
      <c r="E189" s="341"/>
      <c r="F189" s="132"/>
      <c r="G189" s="132"/>
      <c r="H189" s="163"/>
    </row>
    <row r="190" spans="1:8" s="340" customFormat="1" x14ac:dyDescent="0.25">
      <c r="D190" s="341"/>
      <c r="E190" s="341"/>
      <c r="F190" s="132"/>
      <c r="G190" s="132"/>
      <c r="H190" s="163"/>
    </row>
    <row r="191" spans="1:8" s="340" customFormat="1" x14ac:dyDescent="0.25">
      <c r="D191" s="341"/>
      <c r="E191" s="341"/>
      <c r="F191" s="132"/>
      <c r="G191" s="132"/>
      <c r="H191" s="163"/>
    </row>
    <row r="192" spans="1:8" s="340" customFormat="1" x14ac:dyDescent="0.25">
      <c r="D192" s="341"/>
      <c r="E192" s="341"/>
      <c r="F192" s="132"/>
      <c r="G192" s="132"/>
      <c r="H192" s="163"/>
    </row>
    <row r="193" spans="1:8" s="132" customFormat="1" x14ac:dyDescent="0.25">
      <c r="A193" s="340"/>
      <c r="B193" s="370"/>
      <c r="C193" s="371"/>
      <c r="D193" s="371"/>
      <c r="E193" s="371"/>
      <c r="F193" s="371"/>
      <c r="G193" s="371"/>
      <c r="H193" s="165"/>
    </row>
    <row r="194" spans="1:8" s="340" customFormat="1" x14ac:dyDescent="0.25">
      <c r="A194" s="132"/>
      <c r="B194" s="132"/>
      <c r="C194" s="132"/>
      <c r="D194" s="132"/>
      <c r="E194" s="132"/>
      <c r="F194" s="132"/>
      <c r="G194" s="132"/>
      <c r="H194" s="163"/>
    </row>
    <row r="195" spans="1:8" s="371" customFormat="1" x14ac:dyDescent="0.25">
      <c r="A195" s="340"/>
      <c r="B195" s="340"/>
      <c r="C195" s="340"/>
      <c r="D195" s="340"/>
      <c r="E195" s="340"/>
      <c r="F195" s="340"/>
      <c r="G195" s="340"/>
      <c r="H195" s="370"/>
    </row>
    <row r="196" spans="1:8" s="132" customFormat="1" x14ac:dyDescent="0.25">
      <c r="A196" s="371"/>
      <c r="B196" s="371"/>
      <c r="C196" s="371"/>
      <c r="D196" s="371"/>
      <c r="E196" s="371"/>
      <c r="F196" s="371"/>
      <c r="G196" s="371"/>
      <c r="H196" s="165"/>
    </row>
    <row r="197" spans="1:8" s="371" customFormat="1" x14ac:dyDescent="0.25">
      <c r="A197" s="132"/>
      <c r="B197" s="341"/>
      <c r="C197" s="132"/>
      <c r="D197" s="368"/>
      <c r="E197" s="368"/>
      <c r="F197" s="369"/>
      <c r="G197" s="369"/>
      <c r="H197" s="370"/>
    </row>
    <row r="198" spans="1:8" s="340" customFormat="1" x14ac:dyDescent="0.25">
      <c r="A198" s="371"/>
      <c r="B198" s="371"/>
      <c r="C198" s="371"/>
      <c r="D198" s="341"/>
      <c r="E198" s="341"/>
      <c r="F198" s="132"/>
      <c r="G198" s="132"/>
      <c r="H198" s="163"/>
    </row>
    <row r="199" spans="1:8" s="340" customFormat="1" x14ac:dyDescent="0.25">
      <c r="D199" s="341"/>
      <c r="E199" s="341"/>
      <c r="F199" s="132"/>
      <c r="G199" s="132"/>
      <c r="H199" s="163"/>
    </row>
    <row r="200" spans="1:8" s="340" customFormat="1" x14ac:dyDescent="0.25">
      <c r="D200" s="341"/>
      <c r="E200" s="341"/>
      <c r="F200" s="132"/>
      <c r="G200" s="132"/>
      <c r="H200" s="163"/>
    </row>
    <row r="201" spans="1:8" s="340" customFormat="1" x14ac:dyDescent="0.25">
      <c r="D201" s="341"/>
      <c r="E201" s="341"/>
      <c r="F201" s="132"/>
      <c r="G201" s="132"/>
      <c r="H201" s="163"/>
    </row>
    <row r="202" spans="1:8" s="340" customFormat="1" x14ac:dyDescent="0.25">
      <c r="D202" s="341"/>
      <c r="E202" s="341"/>
      <c r="F202" s="132"/>
      <c r="G202" s="132"/>
      <c r="H202" s="163"/>
    </row>
    <row r="203" spans="1:8" s="132" customFormat="1" x14ac:dyDescent="0.25">
      <c r="A203" s="340"/>
      <c r="B203" s="370"/>
      <c r="C203" s="371"/>
      <c r="D203" s="371"/>
      <c r="E203" s="371"/>
      <c r="F203" s="371"/>
      <c r="G203" s="371"/>
      <c r="H203" s="165"/>
    </row>
    <row r="204" spans="1:8" s="340" customFormat="1" x14ac:dyDescent="0.25">
      <c r="A204" s="132"/>
      <c r="B204" s="132"/>
      <c r="C204" s="132"/>
      <c r="D204" s="132"/>
      <c r="E204" s="132"/>
      <c r="F204" s="132"/>
      <c r="G204" s="132"/>
      <c r="H204" s="163"/>
    </row>
    <row r="205" spans="1:8" s="371" customFormat="1" x14ac:dyDescent="0.25">
      <c r="A205" s="340"/>
      <c r="B205" s="340"/>
      <c r="C205" s="340"/>
      <c r="D205" s="340"/>
      <c r="E205" s="340"/>
      <c r="F205" s="340"/>
      <c r="G205" s="340"/>
      <c r="H205" s="370"/>
    </row>
    <row r="206" spans="1:8" s="132" customFormat="1" x14ac:dyDescent="0.25">
      <c r="A206" s="371"/>
      <c r="B206" s="371"/>
      <c r="C206" s="371"/>
      <c r="D206" s="371"/>
      <c r="E206" s="371"/>
      <c r="F206" s="371"/>
      <c r="G206" s="371"/>
      <c r="H206" s="165"/>
    </row>
    <row r="207" spans="1:8" s="371" customFormat="1" x14ac:dyDescent="0.25">
      <c r="A207" s="132"/>
      <c r="B207" s="341"/>
      <c r="C207" s="132"/>
      <c r="D207" s="368"/>
      <c r="E207" s="368"/>
      <c r="F207" s="369"/>
      <c r="G207" s="369"/>
      <c r="H207" s="370"/>
    </row>
    <row r="208" spans="1:8" s="340" customFormat="1" x14ac:dyDescent="0.25">
      <c r="A208" s="371"/>
      <c r="B208" s="371"/>
      <c r="C208" s="371"/>
      <c r="D208" s="341"/>
      <c r="E208" s="341"/>
      <c r="F208" s="132"/>
      <c r="G208" s="132"/>
      <c r="H208" s="163"/>
    </row>
    <row r="209" spans="1:8" s="340" customFormat="1" x14ac:dyDescent="0.25">
      <c r="D209" s="341"/>
      <c r="E209" s="341"/>
      <c r="F209" s="132"/>
      <c r="G209" s="132"/>
      <c r="H209" s="163"/>
    </row>
    <row r="210" spans="1:8" s="340" customFormat="1" x14ac:dyDescent="0.25">
      <c r="D210" s="341"/>
      <c r="E210" s="341"/>
      <c r="F210" s="132"/>
      <c r="G210" s="132"/>
      <c r="H210" s="163"/>
    </row>
    <row r="211" spans="1:8" s="340" customFormat="1" x14ac:dyDescent="0.25">
      <c r="D211" s="341"/>
      <c r="E211" s="341"/>
      <c r="F211" s="132"/>
      <c r="G211" s="132"/>
      <c r="H211" s="163"/>
    </row>
    <row r="212" spans="1:8" s="340" customFormat="1" x14ac:dyDescent="0.25">
      <c r="D212" s="341"/>
      <c r="E212" s="341"/>
      <c r="F212" s="132"/>
      <c r="G212" s="132"/>
      <c r="H212" s="163"/>
    </row>
    <row r="213" spans="1:8" s="132" customFormat="1" x14ac:dyDescent="0.25">
      <c r="A213" s="340"/>
      <c r="B213" s="370"/>
      <c r="C213" s="371"/>
      <c r="D213" s="371"/>
      <c r="E213" s="371"/>
      <c r="F213" s="371"/>
      <c r="G213" s="371"/>
      <c r="H213" s="165"/>
    </row>
    <row r="214" spans="1:8" s="340" customFormat="1" x14ac:dyDescent="0.25">
      <c r="A214" s="132"/>
      <c r="B214" s="132"/>
      <c r="C214" s="132"/>
      <c r="D214" s="132"/>
      <c r="E214" s="132"/>
      <c r="F214" s="132"/>
      <c r="G214" s="132"/>
      <c r="H214" s="163"/>
    </row>
    <row r="215" spans="1:8" s="371" customFormat="1" x14ac:dyDescent="0.25">
      <c r="A215" s="340"/>
      <c r="B215" s="340"/>
      <c r="C215" s="340"/>
      <c r="D215" s="340"/>
      <c r="E215" s="340"/>
      <c r="F215" s="340"/>
      <c r="G215" s="340"/>
      <c r="H215" s="370"/>
    </row>
    <row r="216" spans="1:8" s="132" customFormat="1" x14ac:dyDescent="0.25">
      <c r="A216" s="371"/>
      <c r="B216" s="371"/>
      <c r="C216" s="371"/>
      <c r="D216" s="371"/>
      <c r="E216" s="371"/>
      <c r="F216" s="371"/>
      <c r="G216" s="371"/>
      <c r="H216" s="165"/>
    </row>
    <row r="217" spans="1:8" s="371" customFormat="1" x14ac:dyDescent="0.25">
      <c r="A217" s="132"/>
      <c r="B217" s="341"/>
      <c r="C217" s="132"/>
      <c r="D217" s="368"/>
      <c r="E217" s="368"/>
      <c r="F217" s="369"/>
      <c r="G217" s="369"/>
      <c r="H217" s="370"/>
    </row>
    <row r="218" spans="1:8" s="340" customFormat="1" x14ac:dyDescent="0.25">
      <c r="A218" s="371"/>
      <c r="B218" s="371"/>
      <c r="C218" s="371"/>
      <c r="D218" s="341"/>
      <c r="E218" s="341"/>
      <c r="F218" s="132"/>
      <c r="G218" s="132"/>
      <c r="H218" s="163"/>
    </row>
    <row r="219" spans="1:8" s="340" customFormat="1" x14ac:dyDescent="0.25">
      <c r="D219" s="341"/>
      <c r="E219" s="341"/>
      <c r="F219" s="132"/>
      <c r="G219" s="132"/>
      <c r="H219" s="163"/>
    </row>
    <row r="220" spans="1:8" s="340" customFormat="1" x14ac:dyDescent="0.25">
      <c r="D220" s="341"/>
      <c r="E220" s="341"/>
      <c r="F220" s="132"/>
      <c r="G220" s="132"/>
      <c r="H220" s="163"/>
    </row>
    <row r="221" spans="1:8" s="340" customFormat="1" x14ac:dyDescent="0.25">
      <c r="D221" s="341"/>
      <c r="E221" s="341"/>
      <c r="F221" s="132"/>
      <c r="G221" s="132"/>
      <c r="H221" s="163"/>
    </row>
    <row r="222" spans="1:8" s="340" customFormat="1" x14ac:dyDescent="0.25">
      <c r="D222" s="341"/>
      <c r="E222" s="341"/>
      <c r="F222" s="132"/>
      <c r="G222" s="132"/>
      <c r="H222" s="163"/>
    </row>
    <row r="223" spans="1:8" s="132" customFormat="1" x14ac:dyDescent="0.25">
      <c r="A223" s="340"/>
      <c r="B223" s="370"/>
      <c r="C223" s="371"/>
      <c r="D223" s="371"/>
      <c r="E223" s="371"/>
      <c r="F223" s="371"/>
      <c r="G223" s="371"/>
      <c r="H223" s="165"/>
    </row>
    <row r="224" spans="1:8" s="340" customFormat="1" x14ac:dyDescent="0.25">
      <c r="A224" s="132"/>
      <c r="B224" s="132"/>
      <c r="C224" s="132"/>
      <c r="D224" s="132"/>
      <c r="E224" s="132"/>
      <c r="F224" s="132"/>
      <c r="G224" s="132"/>
      <c r="H224" s="163"/>
    </row>
    <row r="225" spans="1:8" s="371" customFormat="1" x14ac:dyDescent="0.25">
      <c r="A225" s="340"/>
      <c r="B225" s="340"/>
      <c r="C225" s="340"/>
      <c r="D225" s="340"/>
      <c r="E225" s="340"/>
      <c r="F225" s="340"/>
      <c r="G225" s="340"/>
      <c r="H225" s="370"/>
    </row>
    <row r="226" spans="1:8" s="132" customFormat="1" x14ac:dyDescent="0.25">
      <c r="A226" s="371"/>
      <c r="B226" s="371"/>
      <c r="C226" s="371"/>
      <c r="D226" s="371"/>
      <c r="E226" s="371"/>
      <c r="F226" s="371"/>
      <c r="G226" s="371"/>
      <c r="H226" s="165"/>
    </row>
    <row r="227" spans="1:8" s="340" customFormat="1" x14ac:dyDescent="0.25">
      <c r="A227" s="132"/>
      <c r="B227" s="132"/>
      <c r="C227" s="132"/>
      <c r="D227" s="132"/>
      <c r="E227" s="132"/>
      <c r="F227" s="132"/>
      <c r="G227" s="132"/>
      <c r="H227" s="163"/>
    </row>
    <row r="228" spans="1:8" s="340" customFormat="1" x14ac:dyDescent="0.25">
      <c r="A228" s="132"/>
      <c r="B228" s="132"/>
      <c r="C228" s="132"/>
      <c r="D228" s="132"/>
      <c r="E228" s="132"/>
      <c r="F228" s="132"/>
      <c r="G228" s="132"/>
      <c r="H228" s="163"/>
    </row>
    <row r="229" spans="1:8" s="340" customFormat="1" x14ac:dyDescent="0.25">
      <c r="A229" s="132"/>
      <c r="B229" s="132"/>
      <c r="C229" s="132"/>
      <c r="D229" s="132"/>
      <c r="E229" s="132"/>
      <c r="F229" s="132"/>
      <c r="G229" s="132"/>
      <c r="H229" s="163"/>
    </row>
    <row r="230" spans="1:8" s="340" customFormat="1" x14ac:dyDescent="0.25">
      <c r="A230" s="132"/>
      <c r="B230" s="132"/>
      <c r="C230" s="132"/>
      <c r="D230" s="132"/>
      <c r="E230" s="132"/>
      <c r="F230" s="132"/>
      <c r="G230" s="132"/>
      <c r="H230" s="163"/>
    </row>
    <row r="231" spans="1:8" s="340" customFormat="1" x14ac:dyDescent="0.25">
      <c r="A231" s="132"/>
      <c r="B231" s="132"/>
      <c r="C231" s="132"/>
      <c r="D231" s="132"/>
      <c r="E231" s="132"/>
      <c r="F231" s="132"/>
      <c r="G231" s="132"/>
      <c r="H231" s="163"/>
    </row>
    <row r="232" spans="1:8" s="340" customFormat="1" x14ac:dyDescent="0.25">
      <c r="A232" s="132"/>
      <c r="B232" s="132"/>
      <c r="C232" s="132"/>
      <c r="D232" s="132"/>
      <c r="E232" s="132"/>
      <c r="F232" s="132"/>
      <c r="G232" s="132"/>
      <c r="H232" s="163"/>
    </row>
    <row r="233" spans="1:8" s="340" customFormat="1" x14ac:dyDescent="0.25">
      <c r="A233" s="132"/>
      <c r="B233" s="132"/>
      <c r="C233" s="132"/>
      <c r="D233" s="132"/>
      <c r="E233" s="132"/>
      <c r="F233" s="132"/>
      <c r="G233" s="132"/>
      <c r="H233" s="163"/>
    </row>
    <row r="234" spans="1:8" s="340" customFormat="1" x14ac:dyDescent="0.25">
      <c r="A234" s="132"/>
      <c r="B234" s="132"/>
      <c r="C234" s="132"/>
      <c r="D234" s="132"/>
      <c r="E234" s="132"/>
      <c r="F234" s="132"/>
      <c r="G234" s="132"/>
      <c r="H234" s="163"/>
    </row>
    <row r="235" spans="1:8" s="340" customFormat="1" x14ac:dyDescent="0.25">
      <c r="A235" s="132"/>
      <c r="B235" s="132"/>
      <c r="C235" s="132"/>
      <c r="D235" s="132"/>
      <c r="E235" s="132"/>
      <c r="F235" s="132"/>
      <c r="G235" s="132"/>
      <c r="H235" s="163"/>
    </row>
    <row r="236" spans="1:8" s="340" customFormat="1" x14ac:dyDescent="0.25">
      <c r="A236" s="132"/>
      <c r="B236" s="132"/>
      <c r="C236" s="132"/>
      <c r="D236" s="132"/>
      <c r="E236" s="132"/>
      <c r="F236" s="132"/>
      <c r="G236" s="132"/>
      <c r="H236" s="163"/>
    </row>
    <row r="237" spans="1:8" s="340" customFormat="1" x14ac:dyDescent="0.25">
      <c r="A237" s="132"/>
      <c r="B237" s="132"/>
      <c r="C237" s="132"/>
      <c r="D237" s="132"/>
      <c r="E237" s="132"/>
      <c r="F237" s="132"/>
      <c r="G237" s="132"/>
      <c r="H237" s="163"/>
    </row>
    <row r="238" spans="1:8" s="340" customFormat="1" x14ac:dyDescent="0.25">
      <c r="A238" s="132"/>
      <c r="B238" s="132"/>
      <c r="C238" s="132"/>
      <c r="D238" s="132"/>
      <c r="E238" s="132"/>
      <c r="F238" s="132"/>
      <c r="G238" s="132"/>
      <c r="H238" s="163"/>
    </row>
  </sheetData>
  <mergeCells count="41">
    <mergeCell ref="B2:H2"/>
    <mergeCell ref="B12:H12"/>
    <mergeCell ref="B3:H3"/>
    <mergeCell ref="B6:C6"/>
    <mergeCell ref="B4:C4"/>
    <mergeCell ref="F6:G6"/>
    <mergeCell ref="B11:H11"/>
    <mergeCell ref="B5:C5"/>
    <mergeCell ref="B7:H7"/>
    <mergeCell ref="B8:H8"/>
    <mergeCell ref="F4:G4"/>
    <mergeCell ref="F5:G5"/>
    <mergeCell ref="B14:H14"/>
    <mergeCell ref="B13:H13"/>
    <mergeCell ref="B10:H10"/>
    <mergeCell ref="B20:H20"/>
    <mergeCell ref="B25:H25"/>
    <mergeCell ref="B15:H15"/>
    <mergeCell ref="B35:H35"/>
    <mergeCell ref="B18:H18"/>
    <mergeCell ref="B19:H19"/>
    <mergeCell ref="B79:H79"/>
    <mergeCell ref="B16:H16"/>
    <mergeCell ref="B17:H17"/>
    <mergeCell ref="B68:H68"/>
    <mergeCell ref="B36:H36"/>
    <mergeCell ref="B78:H78"/>
    <mergeCell ref="B69:H69"/>
    <mergeCell ref="B55:H55"/>
    <mergeCell ref="B56:H56"/>
    <mergeCell ref="C160:D160"/>
    <mergeCell ref="B157:G157"/>
    <mergeCell ref="H157:H158"/>
    <mergeCell ref="B158:G158"/>
    <mergeCell ref="B159:G159"/>
    <mergeCell ref="B100:H100"/>
    <mergeCell ref="B101:H101"/>
    <mergeCell ref="B145:H145"/>
    <mergeCell ref="B146:H146"/>
    <mergeCell ref="B117:H117"/>
    <mergeCell ref="B118:H118"/>
  </mergeCells>
  <phoneticPr fontId="6" type="noConversion"/>
  <dataValidations count="1">
    <dataValidation type="list" allowBlank="1" showInputMessage="1" showErrorMessage="1" sqref="D73:D75 D40:D52 D60:D65 D83:D97 D105:D114 D122:D142 D150:D153 D29:D32">
      <formula1>$K$13:$K$15</formula1>
    </dataValidation>
  </dataValidations>
  <printOptions horizontalCentered="1"/>
  <pageMargins left="0.38" right="0.49" top="0.75" bottom="0.49" header="0.5" footer="0.28999999999999998"/>
  <pageSetup scale="78" fitToHeight="2" orientation="landscape" r:id="rId1"/>
  <headerFooter alignWithMargins="0"/>
  <ignoredErrors>
    <ignoredError sqref="B40:B52 B60:B65 B73:B75 B87:B89 B97 B105:B112 B136" numberStoredAsText="1"/>
    <ignoredError sqref="H43 H46:H50 H51:H52 H31:H32 H65 H74:H75 H153 H94:H97 H108:H114 H124 H126 H128 H130 H142 H8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CM330"/>
  <sheetViews>
    <sheetView showGridLines="0" topLeftCell="A36" zoomScale="65" zoomScaleNormal="70" workbookViewId="0">
      <selection activeCell="B21" sqref="B21:J21"/>
    </sheetView>
  </sheetViews>
  <sheetFormatPr defaultRowHeight="15" x14ac:dyDescent="0.25"/>
  <cols>
    <col min="1" max="1" width="2.7109375" style="92" customWidth="1"/>
    <col min="2" max="2" width="11.5703125" style="97" customWidth="1"/>
    <col min="3" max="3" width="24.42578125" style="97" customWidth="1"/>
    <col min="4" max="4" width="62.85546875" style="97" customWidth="1"/>
    <col min="5" max="5" width="33.7109375" style="97" customWidth="1"/>
    <col min="6" max="6" width="20.85546875" style="97" customWidth="1"/>
    <col min="7" max="7" width="22.7109375" style="97" customWidth="1"/>
    <col min="8" max="8" width="17.28515625" style="97" customWidth="1"/>
    <col min="9" max="10" width="20.7109375" style="291" customWidth="1"/>
    <col min="11" max="11" width="9.140625" style="145"/>
    <col min="12" max="12" width="4" style="145" hidden="1" customWidth="1"/>
    <col min="13" max="16" width="4.140625" style="145" hidden="1" customWidth="1"/>
    <col min="17" max="22" width="3.42578125" style="145" hidden="1" customWidth="1"/>
    <col min="23" max="24" width="3.42578125" style="156" hidden="1" customWidth="1"/>
    <col min="25" max="29" width="4.42578125" style="156" hidden="1" customWidth="1"/>
    <col min="30" max="37" width="3.42578125" style="156" hidden="1" customWidth="1"/>
    <col min="38" max="38" width="4" style="156" hidden="1" customWidth="1"/>
    <col min="39" max="42" width="4.140625" style="156" hidden="1" customWidth="1"/>
    <col min="43" max="44" width="3.42578125" style="156" hidden="1" customWidth="1"/>
    <col min="45" max="52" width="4.42578125" style="156" hidden="1" customWidth="1"/>
    <col min="53" max="60" width="3.42578125" style="156" hidden="1" customWidth="1"/>
    <col min="61" max="62" width="4.42578125" style="156" hidden="1" customWidth="1"/>
    <col min="63" max="65" width="3.42578125" style="156" hidden="1" customWidth="1"/>
    <col min="66" max="86" width="4.42578125" style="156" hidden="1" customWidth="1"/>
    <col min="87" max="87" width="3.42578125" style="156" hidden="1" customWidth="1"/>
    <col min="88" max="88" width="0" style="145" hidden="1" customWidth="1"/>
    <col min="89" max="91" width="9.140625" style="145"/>
    <col min="92" max="16384" width="9.140625" style="156"/>
  </cols>
  <sheetData>
    <row r="1" spans="1:91" ht="15.75" thickBot="1" x14ac:dyDescent="0.3">
      <c r="B1" s="92"/>
      <c r="C1" s="92"/>
      <c r="D1" s="92"/>
      <c r="E1" s="92"/>
      <c r="F1" s="92"/>
      <c r="G1" s="92"/>
      <c r="H1" s="92"/>
      <c r="I1" s="202"/>
      <c r="J1" s="202"/>
      <c r="K1" s="187"/>
      <c r="L1" s="82" t="s">
        <v>132</v>
      </c>
      <c r="M1" s="82" t="s">
        <v>133</v>
      </c>
      <c r="N1" s="82" t="s">
        <v>122</v>
      </c>
      <c r="O1" s="82" t="s">
        <v>123</v>
      </c>
      <c r="P1" s="82">
        <v>21</v>
      </c>
      <c r="Q1" s="82">
        <v>22</v>
      </c>
      <c r="R1" s="82">
        <v>23</v>
      </c>
      <c r="S1" s="145">
        <v>24</v>
      </c>
      <c r="T1" s="145">
        <v>25</v>
      </c>
      <c r="U1" s="145">
        <v>26</v>
      </c>
      <c r="V1" s="145">
        <v>27</v>
      </c>
      <c r="W1" s="156">
        <v>28</v>
      </c>
      <c r="X1" s="156">
        <v>29</v>
      </c>
      <c r="Y1" s="156">
        <v>210</v>
      </c>
      <c r="Z1" s="156">
        <v>211</v>
      </c>
      <c r="AA1" s="156">
        <v>212</v>
      </c>
      <c r="AB1" s="156">
        <v>213</v>
      </c>
      <c r="AC1" s="156">
        <v>31</v>
      </c>
      <c r="AD1" s="156">
        <v>32</v>
      </c>
      <c r="AE1" s="156">
        <v>33</v>
      </c>
      <c r="AF1" s="156">
        <v>34</v>
      </c>
      <c r="AG1" s="156">
        <v>35</v>
      </c>
      <c r="AH1" s="156">
        <v>36</v>
      </c>
      <c r="AI1" s="156">
        <v>41</v>
      </c>
      <c r="AJ1" s="156">
        <v>42</v>
      </c>
      <c r="AK1" s="156">
        <v>43</v>
      </c>
      <c r="AL1" s="83" t="s">
        <v>134</v>
      </c>
      <c r="AM1" s="83" t="s">
        <v>135</v>
      </c>
      <c r="AN1" s="83" t="s">
        <v>136</v>
      </c>
      <c r="AO1" s="83" t="s">
        <v>137</v>
      </c>
      <c r="AP1" s="156">
        <v>52</v>
      </c>
      <c r="AQ1" s="156">
        <v>53</v>
      </c>
      <c r="AR1" s="156">
        <v>54</v>
      </c>
      <c r="AS1" s="83" t="s">
        <v>138</v>
      </c>
      <c r="AT1" s="83" t="s">
        <v>139</v>
      </c>
      <c r="AU1" s="83" t="s">
        <v>140</v>
      </c>
      <c r="AV1" s="83" t="s">
        <v>141</v>
      </c>
      <c r="AW1" s="83" t="s">
        <v>124</v>
      </c>
      <c r="AX1" s="83" t="s">
        <v>125</v>
      </c>
      <c r="AY1" s="83" t="s">
        <v>126</v>
      </c>
      <c r="AZ1" s="156">
        <v>58</v>
      </c>
      <c r="BA1" s="156">
        <v>61</v>
      </c>
      <c r="BB1" s="156">
        <v>62</v>
      </c>
      <c r="BC1" s="156">
        <v>63</v>
      </c>
      <c r="BD1" s="156">
        <v>64</v>
      </c>
      <c r="BE1" s="156">
        <v>65</v>
      </c>
      <c r="BF1" s="156">
        <v>66</v>
      </c>
      <c r="BG1" s="156">
        <v>67</v>
      </c>
      <c r="BH1" s="156">
        <v>68</v>
      </c>
      <c r="BI1" s="83" t="s">
        <v>127</v>
      </c>
      <c r="BJ1" s="83" t="s">
        <v>128</v>
      </c>
      <c r="BK1" s="83">
        <v>71</v>
      </c>
      <c r="BL1" s="83">
        <v>72</v>
      </c>
      <c r="BM1" s="156">
        <v>73</v>
      </c>
      <c r="BN1" s="83" t="s">
        <v>142</v>
      </c>
      <c r="BO1" s="83" t="s">
        <v>129</v>
      </c>
      <c r="BP1" s="83" t="s">
        <v>143</v>
      </c>
      <c r="BQ1" s="83" t="s">
        <v>130</v>
      </c>
      <c r="BR1" s="83" t="s">
        <v>144</v>
      </c>
      <c r="BS1" s="83" t="s">
        <v>131</v>
      </c>
      <c r="BT1" s="156">
        <v>77</v>
      </c>
      <c r="BU1" s="83">
        <v>78</v>
      </c>
      <c r="BV1" s="83" t="s">
        <v>145</v>
      </c>
      <c r="BW1" s="83" t="s">
        <v>146</v>
      </c>
      <c r="BX1" s="83" t="s">
        <v>147</v>
      </c>
      <c r="BY1" s="83">
        <v>710</v>
      </c>
      <c r="BZ1" s="83">
        <v>711</v>
      </c>
      <c r="CA1" s="83">
        <v>712</v>
      </c>
      <c r="CB1" s="83">
        <v>713</v>
      </c>
      <c r="CC1" s="83">
        <v>714</v>
      </c>
      <c r="CD1" s="83">
        <v>715</v>
      </c>
      <c r="CE1" s="156">
        <v>716</v>
      </c>
      <c r="CF1" s="156">
        <v>81</v>
      </c>
      <c r="CG1" s="156">
        <v>82</v>
      </c>
      <c r="CH1" s="156">
        <v>83</v>
      </c>
      <c r="CI1" s="156">
        <v>84</v>
      </c>
    </row>
    <row r="2" spans="1:91" s="87" customFormat="1" ht="43.5" customHeight="1" thickBot="1" x14ac:dyDescent="0.3">
      <c r="A2" s="80"/>
      <c r="B2" s="759" t="s">
        <v>439</v>
      </c>
      <c r="C2" s="760"/>
      <c r="D2" s="760"/>
      <c r="E2" s="760"/>
      <c r="F2" s="760"/>
      <c r="G2" s="760"/>
      <c r="H2" s="760"/>
      <c r="I2" s="760"/>
      <c r="J2" s="761"/>
      <c r="K2" s="88"/>
      <c r="L2" s="85"/>
      <c r="M2" s="85"/>
      <c r="N2" s="85">
        <v>0</v>
      </c>
      <c r="O2" s="86">
        <v>0</v>
      </c>
      <c r="P2" s="86"/>
      <c r="Q2" s="86"/>
      <c r="R2" s="86"/>
      <c r="S2" s="86">
        <v>0</v>
      </c>
      <c r="T2" s="86"/>
      <c r="U2" s="86"/>
      <c r="V2" s="86">
        <v>0</v>
      </c>
      <c r="W2" s="87">
        <v>0</v>
      </c>
      <c r="X2" s="87">
        <v>0</v>
      </c>
      <c r="Y2" s="87">
        <v>0</v>
      </c>
      <c r="Z2" s="87">
        <v>0</v>
      </c>
      <c r="AA2" s="87">
        <v>0</v>
      </c>
      <c r="AB2" s="87">
        <v>0</v>
      </c>
      <c r="AH2" s="87">
        <v>0</v>
      </c>
      <c r="AJ2" s="87">
        <v>0</v>
      </c>
      <c r="AK2" s="87">
        <v>0</v>
      </c>
      <c r="AP2" s="87">
        <v>0</v>
      </c>
      <c r="AW2" s="87">
        <v>0</v>
      </c>
      <c r="AX2" s="87">
        <v>0</v>
      </c>
      <c r="AY2" s="87">
        <v>0</v>
      </c>
      <c r="AZ2" s="87">
        <v>0</v>
      </c>
      <c r="BD2" s="87">
        <v>0</v>
      </c>
      <c r="BE2" s="87">
        <v>0</v>
      </c>
      <c r="BF2" s="87">
        <v>0</v>
      </c>
      <c r="BG2" s="87">
        <v>0</v>
      </c>
      <c r="BH2" s="87">
        <v>0</v>
      </c>
      <c r="BI2" s="87">
        <v>0</v>
      </c>
      <c r="BJ2" s="87">
        <v>0</v>
      </c>
      <c r="BM2" s="87">
        <v>0</v>
      </c>
      <c r="BO2" s="87">
        <v>0</v>
      </c>
      <c r="BQ2" s="87">
        <v>0</v>
      </c>
      <c r="BS2" s="87">
        <v>0</v>
      </c>
      <c r="CE2" s="87">
        <v>0</v>
      </c>
      <c r="CI2" s="87">
        <v>0</v>
      </c>
      <c r="CJ2" s="85"/>
      <c r="CK2" s="86"/>
      <c r="CL2" s="86"/>
      <c r="CM2" s="86"/>
    </row>
    <row r="3" spans="1:91" s="89" customFormat="1" ht="6.75" customHeight="1" x14ac:dyDescent="0.25">
      <c r="A3" s="88"/>
      <c r="B3" s="566"/>
      <c r="C3" s="567"/>
      <c r="D3" s="567"/>
      <c r="E3" s="567"/>
      <c r="F3" s="567"/>
      <c r="G3" s="567"/>
      <c r="H3" s="567"/>
      <c r="I3" s="567"/>
      <c r="J3" s="762"/>
      <c r="K3" s="19"/>
      <c r="L3" s="23"/>
      <c r="M3" s="23"/>
      <c r="N3" s="23">
        <v>2</v>
      </c>
      <c r="O3" s="23">
        <v>2</v>
      </c>
      <c r="P3" s="23"/>
      <c r="Q3" s="23"/>
      <c r="R3" s="23"/>
      <c r="S3" s="23">
        <v>5</v>
      </c>
      <c r="T3" s="23"/>
      <c r="U3" s="23"/>
      <c r="V3" s="23">
        <v>1</v>
      </c>
      <c r="W3" s="89">
        <v>5</v>
      </c>
      <c r="X3" s="89">
        <v>5</v>
      </c>
      <c r="Y3" s="89">
        <v>2</v>
      </c>
      <c r="Z3" s="89">
        <v>2</v>
      </c>
      <c r="AA3" s="89">
        <v>6</v>
      </c>
      <c r="AB3" s="89">
        <v>4</v>
      </c>
      <c r="AH3" s="89">
        <v>2</v>
      </c>
      <c r="AJ3" s="89">
        <v>2</v>
      </c>
      <c r="AK3" s="89">
        <v>1</v>
      </c>
      <c r="AP3" s="89">
        <v>1</v>
      </c>
      <c r="AW3" s="89">
        <v>3</v>
      </c>
      <c r="AX3" s="89">
        <v>4</v>
      </c>
      <c r="AY3" s="89">
        <v>1</v>
      </c>
      <c r="AZ3" s="89">
        <v>5</v>
      </c>
      <c r="BD3" s="89">
        <v>1</v>
      </c>
      <c r="BE3" s="89">
        <v>5</v>
      </c>
      <c r="BF3" s="89">
        <v>1</v>
      </c>
      <c r="BG3" s="89">
        <v>1</v>
      </c>
      <c r="BH3" s="89">
        <v>5</v>
      </c>
      <c r="BI3" s="89">
        <v>1</v>
      </c>
      <c r="BJ3" s="89">
        <v>2</v>
      </c>
      <c r="BM3" s="89">
        <v>4</v>
      </c>
      <c r="BO3" s="89">
        <v>6</v>
      </c>
      <c r="BQ3" s="89">
        <v>5</v>
      </c>
      <c r="BS3" s="89">
        <v>5</v>
      </c>
      <c r="CE3" s="89">
        <v>9</v>
      </c>
      <c r="CI3" s="89">
        <v>12</v>
      </c>
      <c r="CJ3" s="23"/>
      <c r="CK3" s="23"/>
      <c r="CL3" s="23"/>
      <c r="CM3" s="23"/>
    </row>
    <row r="4" spans="1:91" s="90" customFormat="1" ht="27" customHeight="1" x14ac:dyDescent="0.25">
      <c r="A4" s="21"/>
      <c r="B4" s="571" t="s">
        <v>417</v>
      </c>
      <c r="C4" s="572"/>
      <c r="D4" s="300" t="str">
        <f>'PROJECT OVERVIEW'!E4</f>
        <v>&lt;blank&gt;</v>
      </c>
      <c r="E4" s="32" t="s">
        <v>419</v>
      </c>
      <c r="F4" s="740" t="s">
        <v>316</v>
      </c>
      <c r="G4" s="740"/>
      <c r="H4" s="740"/>
      <c r="I4" s="763"/>
      <c r="J4" s="757"/>
      <c r="K4" s="21"/>
      <c r="L4" s="24"/>
      <c r="M4" s="24"/>
      <c r="N4" s="24"/>
      <c r="O4" s="24">
        <v>3</v>
      </c>
      <c r="P4" s="24"/>
      <c r="Q4" s="24"/>
      <c r="R4" s="24"/>
      <c r="S4" s="24">
        <v>6</v>
      </c>
      <c r="T4" s="24"/>
      <c r="U4" s="24"/>
      <c r="V4" s="24">
        <v>2</v>
      </c>
      <c r="Y4" s="90">
        <v>4</v>
      </c>
      <c r="AH4" s="90">
        <v>6</v>
      </c>
      <c r="AJ4" s="90">
        <v>4</v>
      </c>
      <c r="AK4" s="90">
        <v>2</v>
      </c>
      <c r="AP4" s="90">
        <v>2</v>
      </c>
      <c r="AX4" s="90">
        <v>8</v>
      </c>
      <c r="AY4" s="90">
        <v>2</v>
      </c>
      <c r="BD4" s="90">
        <v>2</v>
      </c>
      <c r="BF4" s="90">
        <v>2</v>
      </c>
      <c r="BG4" s="90">
        <v>2</v>
      </c>
      <c r="BI4" s="90">
        <v>3</v>
      </c>
      <c r="CJ4" s="24"/>
      <c r="CK4" s="24"/>
      <c r="CL4" s="24"/>
      <c r="CM4" s="24"/>
    </row>
    <row r="5" spans="1:91" s="90" customFormat="1" ht="27" customHeight="1" x14ac:dyDescent="0.25">
      <c r="A5" s="21"/>
      <c r="B5" s="571" t="s">
        <v>416</v>
      </c>
      <c r="C5" s="572"/>
      <c r="D5" s="300" t="str">
        <f>'PROJECT OVERVIEW'!E5</f>
        <v>&lt;blank&gt;</v>
      </c>
      <c r="E5" s="32" t="s">
        <v>420</v>
      </c>
      <c r="F5" s="740" t="s">
        <v>316</v>
      </c>
      <c r="G5" s="740"/>
      <c r="H5" s="740"/>
      <c r="I5" s="763"/>
      <c r="J5" s="757"/>
      <c r="K5" s="21"/>
      <c r="L5" s="24"/>
      <c r="M5" s="24"/>
      <c r="N5" s="24"/>
      <c r="O5" s="24"/>
      <c r="P5" s="24"/>
      <c r="Q5" s="24"/>
      <c r="R5" s="24"/>
      <c r="S5" s="24"/>
      <c r="T5" s="24"/>
      <c r="U5" s="24"/>
      <c r="V5" s="24">
        <v>3</v>
      </c>
      <c r="Y5" s="90">
        <v>6</v>
      </c>
      <c r="AJ5" s="90">
        <v>6</v>
      </c>
      <c r="AK5" s="90">
        <v>3</v>
      </c>
      <c r="AP5" s="90">
        <v>3</v>
      </c>
      <c r="AX5" s="90">
        <v>12</v>
      </c>
      <c r="BD5" s="90">
        <v>3</v>
      </c>
      <c r="BF5" s="90">
        <v>3</v>
      </c>
      <c r="BG5" s="90">
        <v>3</v>
      </c>
      <c r="CJ5" s="24"/>
      <c r="CK5" s="24"/>
      <c r="CL5" s="24"/>
      <c r="CM5" s="24"/>
    </row>
    <row r="6" spans="1:91" s="89" customFormat="1" ht="27" customHeight="1" x14ac:dyDescent="0.25">
      <c r="A6" s="19"/>
      <c r="B6" s="569" t="s">
        <v>418</v>
      </c>
      <c r="C6" s="570"/>
      <c r="D6" s="300" t="str">
        <f>'PROJECT OVERVIEW'!E6</f>
        <v>&lt;blank&gt;</v>
      </c>
      <c r="E6" s="33" t="s">
        <v>421</v>
      </c>
      <c r="F6" s="738" t="s">
        <v>316</v>
      </c>
      <c r="G6" s="738"/>
      <c r="H6" s="738"/>
      <c r="I6" s="683"/>
      <c r="J6" s="757"/>
      <c r="K6" s="21"/>
      <c r="L6" s="24"/>
      <c r="M6" s="24"/>
      <c r="N6" s="24"/>
      <c r="O6" s="23"/>
      <c r="P6" s="23"/>
      <c r="Q6" s="23"/>
      <c r="R6" s="23"/>
      <c r="S6" s="23"/>
      <c r="T6" s="23"/>
      <c r="U6" s="23"/>
      <c r="V6" s="23"/>
      <c r="Y6" s="89">
        <v>7</v>
      </c>
      <c r="AK6" s="89">
        <v>4</v>
      </c>
      <c r="AP6" s="89">
        <v>4</v>
      </c>
      <c r="BD6" s="89">
        <v>4</v>
      </c>
      <c r="BF6" s="89">
        <v>4</v>
      </c>
      <c r="BG6" s="89">
        <v>4</v>
      </c>
      <c r="CJ6" s="24"/>
      <c r="CK6" s="23"/>
      <c r="CL6" s="23"/>
      <c r="CM6" s="23"/>
    </row>
    <row r="7" spans="1:91" s="89" customFormat="1" ht="6.75" customHeight="1" x14ac:dyDescent="0.25">
      <c r="A7" s="19"/>
      <c r="B7" s="512"/>
      <c r="C7" s="513"/>
      <c r="D7" s="513"/>
      <c r="E7" s="513"/>
      <c r="F7" s="513"/>
      <c r="G7" s="513"/>
      <c r="H7" s="513"/>
      <c r="I7" s="513"/>
      <c r="J7" s="758"/>
      <c r="K7" s="21"/>
      <c r="L7" s="24"/>
      <c r="M7" s="24"/>
      <c r="N7" s="24"/>
      <c r="O7" s="23"/>
      <c r="P7" s="23"/>
      <c r="Q7" s="23"/>
      <c r="R7" s="23"/>
      <c r="S7" s="23"/>
      <c r="T7" s="23"/>
      <c r="U7" s="23"/>
      <c r="V7" s="23"/>
      <c r="AP7" s="89">
        <v>5</v>
      </c>
      <c r="BD7" s="89">
        <v>5</v>
      </c>
      <c r="BF7" s="89">
        <v>5</v>
      </c>
      <c r="BG7" s="89">
        <v>5</v>
      </c>
      <c r="CJ7" s="24"/>
      <c r="CK7" s="23"/>
      <c r="CL7" s="23"/>
      <c r="CM7" s="23"/>
    </row>
    <row r="8" spans="1:91" s="97" customFormat="1" ht="18" customHeight="1" x14ac:dyDescent="0.25">
      <c r="A8" s="92"/>
      <c r="B8" s="579" t="s">
        <v>440</v>
      </c>
      <c r="C8" s="580"/>
      <c r="D8" s="580"/>
      <c r="E8" s="580"/>
      <c r="F8" s="580"/>
      <c r="G8" s="580"/>
      <c r="H8" s="580"/>
      <c r="I8" s="580"/>
      <c r="J8" s="753"/>
      <c r="K8" s="19"/>
      <c r="L8" s="23"/>
      <c r="M8" s="23"/>
      <c r="N8" s="96"/>
      <c r="O8" s="96"/>
      <c r="P8" s="96"/>
      <c r="Q8" s="96"/>
      <c r="R8" s="96"/>
      <c r="S8" s="96"/>
      <c r="T8" s="96"/>
      <c r="U8" s="96"/>
      <c r="V8" s="96"/>
      <c r="AP8" s="97">
        <v>6</v>
      </c>
      <c r="CJ8" s="96"/>
      <c r="CK8" s="96"/>
      <c r="CL8" s="96"/>
      <c r="CM8" s="96"/>
    </row>
    <row r="9" spans="1:91" s="97" customFormat="1" ht="5.25" customHeight="1" x14ac:dyDescent="0.25">
      <c r="A9" s="92"/>
      <c r="B9" s="93"/>
      <c r="C9" s="94"/>
      <c r="D9" s="94"/>
      <c r="E9" s="94"/>
      <c r="F9" s="94"/>
      <c r="G9" s="94"/>
      <c r="H9" s="94"/>
      <c r="I9" s="580"/>
      <c r="J9" s="753"/>
      <c r="K9" s="19"/>
      <c r="L9" s="23"/>
      <c r="M9" s="23"/>
      <c r="N9" s="96"/>
      <c r="O9" s="96"/>
      <c r="P9" s="96"/>
      <c r="Q9" s="96"/>
      <c r="R9" s="96"/>
      <c r="S9" s="96"/>
      <c r="T9" s="96"/>
      <c r="U9" s="96"/>
      <c r="V9" s="96"/>
      <c r="AP9" s="97">
        <v>7</v>
      </c>
      <c r="CJ9" s="96"/>
      <c r="CK9" s="96"/>
      <c r="CL9" s="96"/>
      <c r="CM9" s="96"/>
    </row>
    <row r="10" spans="1:91" s="97" customFormat="1" ht="26.25" customHeight="1" x14ac:dyDescent="0.25">
      <c r="A10" s="92"/>
      <c r="B10" s="754" t="s">
        <v>667</v>
      </c>
      <c r="C10" s="755"/>
      <c r="D10" s="755"/>
      <c r="E10" s="755"/>
      <c r="F10" s="755"/>
      <c r="G10" s="755"/>
      <c r="H10" s="755"/>
      <c r="I10" s="755"/>
      <c r="J10" s="756"/>
      <c r="K10" s="19"/>
      <c r="AP10" s="97">
        <v>8</v>
      </c>
      <c r="CJ10" s="96"/>
      <c r="CK10" s="96"/>
      <c r="CL10" s="96"/>
      <c r="CM10" s="96"/>
    </row>
    <row r="11" spans="1:91" s="97" customFormat="1" ht="6" customHeight="1" x14ac:dyDescent="0.25">
      <c r="A11" s="92"/>
      <c r="B11" s="515"/>
      <c r="C11" s="516"/>
      <c r="D11" s="516"/>
      <c r="E11" s="516"/>
      <c r="F11" s="516"/>
      <c r="G11" s="516"/>
      <c r="H11" s="516"/>
      <c r="I11" s="516"/>
      <c r="J11" s="95"/>
      <c r="K11" s="19"/>
      <c r="L11" s="23"/>
      <c r="M11" s="23"/>
      <c r="N11" s="96"/>
      <c r="O11" s="96"/>
      <c r="P11" s="96"/>
      <c r="Q11" s="96"/>
      <c r="R11" s="96"/>
      <c r="S11" s="96"/>
      <c r="T11" s="96"/>
      <c r="U11" s="96"/>
      <c r="V11" s="96"/>
      <c r="AP11" s="97">
        <v>9</v>
      </c>
      <c r="CJ11" s="96"/>
      <c r="CK11" s="96"/>
      <c r="CL11" s="96"/>
      <c r="CM11" s="96"/>
    </row>
    <row r="12" spans="1:91" s="205" customFormat="1" ht="15.75" x14ac:dyDescent="0.25">
      <c r="A12" s="203"/>
      <c r="B12" s="667" t="s">
        <v>633</v>
      </c>
      <c r="C12" s="668"/>
      <c r="D12" s="668"/>
      <c r="E12" s="668"/>
      <c r="F12" s="668"/>
      <c r="G12" s="668"/>
      <c r="H12" s="668"/>
      <c r="I12" s="668"/>
      <c r="J12" s="758"/>
      <c r="K12" s="301"/>
      <c r="L12" s="204"/>
      <c r="M12" s="204"/>
      <c r="N12" s="204"/>
      <c r="O12" s="204"/>
      <c r="P12" s="204"/>
      <c r="Q12" s="204"/>
      <c r="R12" s="204"/>
      <c r="S12" s="204"/>
      <c r="T12" s="204"/>
      <c r="U12" s="204"/>
      <c r="V12" s="204"/>
      <c r="AP12" s="205">
        <v>10</v>
      </c>
      <c r="CJ12" s="204"/>
      <c r="CK12" s="204"/>
      <c r="CL12" s="204"/>
      <c r="CM12" s="204"/>
    </row>
    <row r="13" spans="1:91" s="205" customFormat="1" ht="15.75" x14ac:dyDescent="0.25">
      <c r="A13" s="203"/>
      <c r="B13" s="624" t="s">
        <v>668</v>
      </c>
      <c r="C13" s="625"/>
      <c r="D13" s="625"/>
      <c r="E13" s="625"/>
      <c r="F13" s="625"/>
      <c r="G13" s="625"/>
      <c r="H13" s="625"/>
      <c r="I13" s="625"/>
      <c r="J13" s="764"/>
      <c r="K13" s="301"/>
      <c r="L13" s="204"/>
      <c r="M13" s="204"/>
      <c r="N13" s="204"/>
      <c r="O13" s="204"/>
      <c r="P13" s="204"/>
      <c r="Q13" s="204"/>
      <c r="R13" s="204"/>
      <c r="S13" s="204"/>
      <c r="T13" s="204"/>
      <c r="U13" s="204"/>
      <c r="V13" s="204"/>
      <c r="AP13" s="205">
        <v>11</v>
      </c>
      <c r="CJ13" s="204"/>
      <c r="CK13" s="204"/>
      <c r="CL13" s="204"/>
      <c r="CM13" s="204"/>
    </row>
    <row r="14" spans="1:91" s="205" customFormat="1" ht="15.75" x14ac:dyDescent="0.25">
      <c r="A14" s="203"/>
      <c r="B14" s="729" t="s">
        <v>399</v>
      </c>
      <c r="C14" s="625"/>
      <c r="D14" s="625"/>
      <c r="E14" s="625"/>
      <c r="F14" s="625"/>
      <c r="G14" s="625"/>
      <c r="H14" s="625"/>
      <c r="I14" s="625"/>
      <c r="J14" s="764"/>
      <c r="K14" s="203"/>
      <c r="L14" s="204"/>
      <c r="M14" s="204"/>
      <c r="N14" s="204"/>
      <c r="O14" s="204"/>
      <c r="P14" s="204"/>
      <c r="Q14" s="204"/>
      <c r="R14" s="204"/>
      <c r="S14" s="204"/>
      <c r="T14" s="204"/>
      <c r="U14" s="204"/>
      <c r="V14" s="204"/>
      <c r="AP14" s="205">
        <v>12</v>
      </c>
      <c r="CJ14" s="204"/>
      <c r="CK14" s="204"/>
      <c r="CL14" s="204"/>
      <c r="CM14" s="204"/>
    </row>
    <row r="15" spans="1:91" s="205" customFormat="1" ht="15.75" x14ac:dyDescent="0.25">
      <c r="A15" s="203"/>
      <c r="B15" s="624" t="s">
        <v>400</v>
      </c>
      <c r="C15" s="625"/>
      <c r="D15" s="625"/>
      <c r="E15" s="625"/>
      <c r="F15" s="625"/>
      <c r="G15" s="625"/>
      <c r="H15" s="625"/>
      <c r="I15" s="625"/>
      <c r="J15" s="764"/>
      <c r="K15" s="203"/>
      <c r="L15" s="204"/>
      <c r="M15" s="204"/>
      <c r="N15" s="204"/>
      <c r="O15" s="204"/>
      <c r="P15" s="204"/>
      <c r="Q15" s="204"/>
      <c r="R15" s="204"/>
      <c r="S15" s="204"/>
      <c r="T15" s="204"/>
      <c r="U15" s="204"/>
      <c r="V15" s="204"/>
      <c r="AP15" s="205">
        <v>13</v>
      </c>
      <c r="CJ15" s="204"/>
      <c r="CK15" s="204"/>
      <c r="CL15" s="204"/>
      <c r="CM15" s="204"/>
    </row>
    <row r="16" spans="1:91" s="205" customFormat="1" ht="15.75" x14ac:dyDescent="0.25">
      <c r="A16" s="203"/>
      <c r="B16" s="624" t="s">
        <v>669</v>
      </c>
      <c r="C16" s="625"/>
      <c r="D16" s="625"/>
      <c r="E16" s="625"/>
      <c r="F16" s="625"/>
      <c r="G16" s="625"/>
      <c r="H16" s="625"/>
      <c r="I16" s="625"/>
      <c r="J16" s="764"/>
      <c r="K16" s="203"/>
      <c r="L16" s="204"/>
      <c r="M16" s="204"/>
      <c r="N16" s="204"/>
      <c r="O16" s="204"/>
      <c r="P16" s="204"/>
      <c r="Q16" s="204"/>
      <c r="R16" s="204"/>
      <c r="S16" s="204"/>
      <c r="T16" s="204"/>
      <c r="U16" s="204"/>
      <c r="V16" s="204"/>
      <c r="AP16" s="205">
        <v>14</v>
      </c>
      <c r="CJ16" s="204"/>
      <c r="CK16" s="204"/>
      <c r="CL16" s="204"/>
      <c r="CM16" s="204"/>
    </row>
    <row r="17" spans="1:91" s="205" customFormat="1" ht="15.75" x14ac:dyDescent="0.25">
      <c r="A17" s="203"/>
      <c r="B17" s="624" t="s">
        <v>401</v>
      </c>
      <c r="C17" s="625"/>
      <c r="D17" s="625"/>
      <c r="E17" s="625"/>
      <c r="F17" s="625"/>
      <c r="G17" s="625"/>
      <c r="H17" s="625"/>
      <c r="I17" s="625"/>
      <c r="J17" s="764"/>
      <c r="K17" s="203"/>
      <c r="L17" s="204"/>
      <c r="M17" s="204"/>
      <c r="N17" s="204"/>
      <c r="O17" s="204"/>
      <c r="P17" s="204"/>
      <c r="Q17" s="204"/>
      <c r="R17" s="204"/>
      <c r="S17" s="204"/>
      <c r="T17" s="204"/>
      <c r="U17" s="204"/>
      <c r="V17" s="204"/>
      <c r="AP17" s="205">
        <v>15</v>
      </c>
      <c r="CJ17" s="204"/>
      <c r="CK17" s="204"/>
      <c r="CL17" s="204"/>
      <c r="CM17" s="204"/>
    </row>
    <row r="18" spans="1:91" s="205" customFormat="1" ht="6.75" customHeight="1" x14ac:dyDescent="0.25">
      <c r="A18" s="203"/>
      <c r="B18" s="724"/>
      <c r="C18" s="725"/>
      <c r="D18" s="725"/>
      <c r="E18" s="725"/>
      <c r="F18" s="725"/>
      <c r="G18" s="725"/>
      <c r="H18" s="725"/>
      <c r="I18" s="725"/>
      <c r="J18" s="764"/>
      <c r="K18" s="203"/>
      <c r="L18" s="82" t="s">
        <v>132</v>
      </c>
      <c r="M18" s="82" t="s">
        <v>133</v>
      </c>
      <c r="N18" s="82" t="s">
        <v>122</v>
      </c>
      <c r="O18" s="82" t="s">
        <v>123</v>
      </c>
      <c r="P18" s="82">
        <v>21</v>
      </c>
      <c r="Q18" s="82">
        <v>22</v>
      </c>
      <c r="R18" s="82">
        <v>23</v>
      </c>
      <c r="S18" s="145">
        <v>24</v>
      </c>
      <c r="T18" s="145">
        <v>25</v>
      </c>
      <c r="U18" s="145">
        <v>26</v>
      </c>
      <c r="V18" s="145">
        <v>27</v>
      </c>
      <c r="W18" s="156">
        <v>28</v>
      </c>
      <c r="X18" s="156">
        <v>29</v>
      </c>
      <c r="Y18" s="156">
        <v>210</v>
      </c>
      <c r="Z18" s="156">
        <v>211</v>
      </c>
      <c r="AA18" s="156">
        <v>212</v>
      </c>
      <c r="AB18" s="156">
        <v>213</v>
      </c>
      <c r="AC18" s="156">
        <v>31</v>
      </c>
      <c r="AD18" s="156">
        <v>32</v>
      </c>
      <c r="AE18" s="156">
        <v>33</v>
      </c>
      <c r="AF18" s="156">
        <v>34</v>
      </c>
      <c r="AG18" s="156">
        <v>35</v>
      </c>
      <c r="AH18" s="156">
        <v>36</v>
      </c>
      <c r="AI18" s="156">
        <v>41</v>
      </c>
      <c r="AJ18" s="156">
        <v>42</v>
      </c>
      <c r="AK18" s="156">
        <v>43</v>
      </c>
      <c r="AL18" s="83" t="s">
        <v>134</v>
      </c>
      <c r="AM18" s="83" t="s">
        <v>135</v>
      </c>
      <c r="AN18" s="83" t="s">
        <v>136</v>
      </c>
      <c r="AO18" s="83" t="s">
        <v>137</v>
      </c>
      <c r="AP18" s="156">
        <v>52</v>
      </c>
      <c r="AQ18" s="156">
        <v>53</v>
      </c>
      <c r="AR18" s="156">
        <v>54</v>
      </c>
      <c r="AS18" s="83" t="s">
        <v>138</v>
      </c>
      <c r="AT18" s="83" t="s">
        <v>139</v>
      </c>
      <c r="AU18" s="83" t="s">
        <v>140</v>
      </c>
      <c r="AV18" s="83" t="s">
        <v>141</v>
      </c>
      <c r="AW18" s="83" t="s">
        <v>124</v>
      </c>
      <c r="AX18" s="83" t="s">
        <v>125</v>
      </c>
      <c r="AY18" s="83" t="s">
        <v>126</v>
      </c>
      <c r="AZ18" s="156">
        <v>58</v>
      </c>
      <c r="BA18" s="156">
        <v>61</v>
      </c>
      <c r="BB18" s="156">
        <v>62</v>
      </c>
      <c r="BC18" s="156">
        <v>63</v>
      </c>
      <c r="BD18" s="156">
        <v>64</v>
      </c>
      <c r="BE18" s="156">
        <v>65</v>
      </c>
      <c r="BF18" s="156">
        <v>66</v>
      </c>
      <c r="BG18" s="156">
        <v>67</v>
      </c>
      <c r="BH18" s="156">
        <v>68</v>
      </c>
      <c r="BI18" s="83" t="s">
        <v>127</v>
      </c>
      <c r="BJ18" s="83" t="s">
        <v>128</v>
      </c>
      <c r="BK18" s="83">
        <v>71</v>
      </c>
      <c r="BL18" s="83">
        <v>72</v>
      </c>
      <c r="BM18" s="156">
        <v>73</v>
      </c>
      <c r="BN18" s="83" t="s">
        <v>142</v>
      </c>
      <c r="BO18" s="83" t="s">
        <v>129</v>
      </c>
      <c r="BP18" s="83" t="s">
        <v>143</v>
      </c>
      <c r="BQ18" s="83" t="s">
        <v>130</v>
      </c>
      <c r="BR18" s="83" t="s">
        <v>144</v>
      </c>
      <c r="BS18" s="83" t="s">
        <v>131</v>
      </c>
      <c r="BT18" s="156">
        <v>77</v>
      </c>
      <c r="BU18" s="83">
        <v>78</v>
      </c>
      <c r="BV18" s="83" t="s">
        <v>145</v>
      </c>
      <c r="BW18" s="83" t="s">
        <v>146</v>
      </c>
      <c r="BX18" s="83" t="s">
        <v>147</v>
      </c>
      <c r="BY18" s="83">
        <v>710</v>
      </c>
      <c r="BZ18" s="83">
        <v>711</v>
      </c>
      <c r="CA18" s="83">
        <v>712</v>
      </c>
      <c r="CB18" s="83">
        <v>713</v>
      </c>
      <c r="CC18" s="83">
        <v>714</v>
      </c>
      <c r="CD18" s="83">
        <v>715</v>
      </c>
      <c r="CE18" s="156">
        <v>716</v>
      </c>
      <c r="CF18" s="156">
        <v>81</v>
      </c>
      <c r="CG18" s="156">
        <v>82</v>
      </c>
      <c r="CH18" s="156">
        <v>83</v>
      </c>
      <c r="CI18" s="156">
        <v>84</v>
      </c>
      <c r="CJ18" s="204"/>
      <c r="CK18" s="204"/>
      <c r="CL18" s="204"/>
      <c r="CM18" s="204"/>
    </row>
    <row r="19" spans="1:91" s="120" customFormat="1" ht="17.25" customHeight="1" thickBot="1" x14ac:dyDescent="0.3">
      <c r="A19" s="92"/>
      <c r="B19" s="673" t="s">
        <v>670</v>
      </c>
      <c r="C19" s="674"/>
      <c r="D19" s="674"/>
      <c r="E19" s="674"/>
      <c r="F19" s="674"/>
      <c r="G19" s="674"/>
      <c r="H19" s="674"/>
      <c r="I19" s="674"/>
      <c r="J19" s="765"/>
      <c r="K19" s="106"/>
      <c r="CJ19" s="118"/>
      <c r="CK19" s="118"/>
      <c r="CL19" s="118"/>
      <c r="CM19" s="118"/>
    </row>
    <row r="20" spans="1:91" s="97" customFormat="1" ht="16.5" thickBot="1" x14ac:dyDescent="0.3">
      <c r="A20" s="106"/>
      <c r="B20" s="516"/>
      <c r="C20" s="516"/>
      <c r="D20" s="516"/>
      <c r="E20" s="516"/>
      <c r="F20" s="516"/>
      <c r="G20" s="516"/>
      <c r="H20" s="516"/>
      <c r="I20" s="516"/>
      <c r="J20" s="92"/>
      <c r="K20" s="92"/>
      <c r="L20" s="206" t="s">
        <v>148</v>
      </c>
      <c r="M20" s="206" t="s">
        <v>149</v>
      </c>
      <c r="N20" s="206" t="s">
        <v>150</v>
      </c>
      <c r="O20" s="206" t="s">
        <v>152</v>
      </c>
      <c r="P20" s="206" t="s">
        <v>155</v>
      </c>
      <c r="Q20" s="206" t="s">
        <v>159</v>
      </c>
      <c r="R20" s="207" t="s">
        <v>161</v>
      </c>
      <c r="S20" s="207" t="s">
        <v>161</v>
      </c>
      <c r="T20" s="206" t="s">
        <v>162</v>
      </c>
      <c r="U20" s="206" t="s">
        <v>166</v>
      </c>
      <c r="V20" s="206" t="s">
        <v>169</v>
      </c>
      <c r="W20" s="207" t="s">
        <v>172</v>
      </c>
      <c r="X20" s="207" t="s">
        <v>173</v>
      </c>
      <c r="Y20" s="207" t="s">
        <v>562</v>
      </c>
      <c r="Z20" s="207" t="s">
        <v>174</v>
      </c>
      <c r="AA20" s="206" t="s">
        <v>176</v>
      </c>
      <c r="AB20" s="206" t="s">
        <v>179</v>
      </c>
      <c r="AC20" s="206" t="s">
        <v>608</v>
      </c>
      <c r="AD20" s="206" t="s">
        <v>612</v>
      </c>
      <c r="AE20" s="206" t="s">
        <v>186</v>
      </c>
      <c r="AF20" s="206" t="s">
        <v>188</v>
      </c>
      <c r="AG20" s="207" t="s">
        <v>190</v>
      </c>
      <c r="AH20" s="207" t="s">
        <v>191</v>
      </c>
      <c r="AI20" s="206" t="s">
        <v>192</v>
      </c>
      <c r="AJ20" s="206" t="s">
        <v>193</v>
      </c>
      <c r="AK20" s="206" t="s">
        <v>199</v>
      </c>
      <c r="AL20" s="206" t="s">
        <v>200</v>
      </c>
      <c r="AM20" s="206" t="s">
        <v>203</v>
      </c>
      <c r="AN20" s="206" t="s">
        <v>206</v>
      </c>
      <c r="AO20" s="206" t="s">
        <v>222</v>
      </c>
      <c r="AP20" s="206" t="s">
        <v>224</v>
      </c>
      <c r="AQ20" s="206" t="s">
        <v>244</v>
      </c>
      <c r="AR20" s="206" t="s">
        <v>245</v>
      </c>
      <c r="AS20" s="206" t="s">
        <v>247</v>
      </c>
      <c r="AT20" s="206" t="s">
        <v>250</v>
      </c>
      <c r="AU20" s="206" t="s">
        <v>255</v>
      </c>
      <c r="AV20" s="206" t="s">
        <v>257</v>
      </c>
      <c r="AW20" s="206" t="s">
        <v>257</v>
      </c>
      <c r="AX20" s="207" t="s">
        <v>260</v>
      </c>
      <c r="AY20" s="206" t="s">
        <v>261</v>
      </c>
      <c r="AZ20" s="206" t="s">
        <v>264</v>
      </c>
      <c r="BA20" s="206" t="s">
        <v>265</v>
      </c>
      <c r="BB20" s="206" t="s">
        <v>266</v>
      </c>
      <c r="BC20" s="207" t="s">
        <v>267</v>
      </c>
      <c r="BD20" s="207" t="s">
        <v>267</v>
      </c>
      <c r="BE20" s="206" t="s">
        <v>268</v>
      </c>
      <c r="BF20" s="207" t="s">
        <v>269</v>
      </c>
      <c r="BG20" s="206" t="s">
        <v>270</v>
      </c>
      <c r="BH20" s="206" t="s">
        <v>271</v>
      </c>
      <c r="BI20" s="206" t="s">
        <v>274</v>
      </c>
      <c r="BJ20" s="206" t="s">
        <v>276</v>
      </c>
      <c r="BK20" s="206" t="s">
        <v>277</v>
      </c>
      <c r="BL20" s="206" t="s">
        <v>279</v>
      </c>
      <c r="BM20" s="206" t="s">
        <v>280</v>
      </c>
      <c r="BN20" s="206" t="s">
        <v>281</v>
      </c>
      <c r="BO20" s="206" t="s">
        <v>281</v>
      </c>
      <c r="BP20" s="206" t="s">
        <v>285</v>
      </c>
      <c r="BQ20" s="206" t="s">
        <v>285</v>
      </c>
      <c r="BR20" s="206" t="s">
        <v>289</v>
      </c>
      <c r="BS20" s="206" t="s">
        <v>289</v>
      </c>
      <c r="BT20" s="206" t="s">
        <v>291</v>
      </c>
      <c r="BU20" s="206" t="s">
        <v>292</v>
      </c>
      <c r="BV20" s="206" t="s">
        <v>294</v>
      </c>
      <c r="BW20" s="206" t="s">
        <v>295</v>
      </c>
      <c r="BX20" s="206" t="s">
        <v>296</v>
      </c>
      <c r="BY20" s="206" t="s">
        <v>297</v>
      </c>
      <c r="BZ20" s="206" t="s">
        <v>300</v>
      </c>
      <c r="CA20" s="206" t="s">
        <v>303</v>
      </c>
      <c r="CB20" s="206" t="s">
        <v>305</v>
      </c>
      <c r="CC20" s="207" t="s">
        <v>307</v>
      </c>
      <c r="CD20" s="206" t="s">
        <v>308</v>
      </c>
      <c r="CE20" s="206" t="s">
        <v>311</v>
      </c>
      <c r="CF20" s="207" t="s">
        <v>312</v>
      </c>
      <c r="CG20" s="207" t="s">
        <v>312</v>
      </c>
      <c r="CH20" s="207" t="s">
        <v>312</v>
      </c>
      <c r="CI20" s="206" t="s">
        <v>313</v>
      </c>
      <c r="CJ20" s="96"/>
      <c r="CK20" s="96"/>
      <c r="CL20" s="96"/>
      <c r="CM20" s="96"/>
    </row>
    <row r="21" spans="1:91" s="97" customFormat="1" ht="75" customHeight="1" thickBot="1" x14ac:dyDescent="0.3">
      <c r="A21" s="106"/>
      <c r="B21" s="766" t="s">
        <v>681</v>
      </c>
      <c r="C21" s="767"/>
      <c r="D21" s="767"/>
      <c r="E21" s="767"/>
      <c r="F21" s="767"/>
      <c r="G21" s="767"/>
      <c r="H21" s="767"/>
      <c r="I21" s="767"/>
      <c r="J21" s="768"/>
      <c r="K21" s="92"/>
      <c r="L21" s="206"/>
      <c r="M21" s="206"/>
      <c r="N21" s="206"/>
      <c r="O21" s="206"/>
      <c r="P21" s="206"/>
      <c r="Q21" s="206"/>
      <c r="R21" s="207"/>
      <c r="S21" s="207"/>
      <c r="T21" s="206"/>
      <c r="U21" s="206"/>
      <c r="V21" s="206"/>
      <c r="W21" s="207"/>
      <c r="X21" s="207"/>
      <c r="Y21" s="207"/>
      <c r="Z21" s="207"/>
      <c r="AA21" s="206"/>
      <c r="AB21" s="206"/>
      <c r="AC21" s="206"/>
      <c r="AD21" s="206"/>
      <c r="AE21" s="206"/>
      <c r="AF21" s="206"/>
      <c r="AG21" s="207"/>
      <c r="AH21" s="207"/>
      <c r="AI21" s="206"/>
      <c r="AJ21" s="206"/>
      <c r="AK21" s="206"/>
      <c r="AL21" s="206"/>
      <c r="AM21" s="206"/>
      <c r="AN21" s="206"/>
      <c r="AO21" s="206"/>
      <c r="AP21" s="206"/>
      <c r="AQ21" s="206"/>
      <c r="AR21" s="206"/>
      <c r="AS21" s="206"/>
      <c r="AT21" s="206"/>
      <c r="AU21" s="206"/>
      <c r="AV21" s="206"/>
      <c r="AW21" s="206"/>
      <c r="AX21" s="207"/>
      <c r="AY21" s="206"/>
      <c r="AZ21" s="206"/>
      <c r="BA21" s="206"/>
      <c r="BB21" s="206"/>
      <c r="BC21" s="207"/>
      <c r="BD21" s="207"/>
      <c r="BE21" s="206"/>
      <c r="BF21" s="207"/>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7"/>
      <c r="CD21" s="206"/>
      <c r="CE21" s="206"/>
      <c r="CF21" s="207"/>
      <c r="CG21" s="207"/>
      <c r="CH21" s="207"/>
      <c r="CI21" s="206"/>
      <c r="CJ21" s="96"/>
      <c r="CK21" s="96"/>
      <c r="CL21" s="96"/>
      <c r="CM21" s="96"/>
    </row>
    <row r="22" spans="1:91" s="97" customFormat="1" ht="15.75" hidden="1" x14ac:dyDescent="0.25">
      <c r="A22" s="106"/>
      <c r="B22" s="374"/>
      <c r="C22" s="374"/>
      <c r="D22" s="374"/>
      <c r="E22" s="374"/>
      <c r="F22" s="374"/>
      <c r="G22" s="374"/>
      <c r="H22" s="374"/>
      <c r="I22" s="374"/>
      <c r="J22" s="92"/>
      <c r="K22" s="92"/>
      <c r="L22" s="206"/>
      <c r="M22" s="206"/>
      <c r="N22" s="206"/>
      <c r="O22" s="206"/>
      <c r="P22" s="206"/>
      <c r="Q22" s="206"/>
      <c r="R22" s="207"/>
      <c r="S22" s="207"/>
      <c r="T22" s="206"/>
      <c r="U22" s="206"/>
      <c r="V22" s="206"/>
      <c r="W22" s="207"/>
      <c r="X22" s="207"/>
      <c r="Y22" s="207"/>
      <c r="Z22" s="207"/>
      <c r="AA22" s="206"/>
      <c r="AB22" s="206"/>
      <c r="AC22" s="206"/>
      <c r="AD22" s="206"/>
      <c r="AE22" s="206"/>
      <c r="AF22" s="206"/>
      <c r="AG22" s="207"/>
      <c r="AH22" s="207"/>
      <c r="AI22" s="206"/>
      <c r="AJ22" s="206"/>
      <c r="AK22" s="206"/>
      <c r="AL22" s="206"/>
      <c r="AM22" s="206"/>
      <c r="AN22" s="206"/>
      <c r="AO22" s="206"/>
      <c r="AP22" s="206"/>
      <c r="AQ22" s="206"/>
      <c r="AR22" s="206"/>
      <c r="AS22" s="206"/>
      <c r="AT22" s="206"/>
      <c r="AU22" s="206"/>
      <c r="AV22" s="206"/>
      <c r="AW22" s="206"/>
      <c r="AX22" s="207"/>
      <c r="AY22" s="206"/>
      <c r="AZ22" s="206"/>
      <c r="BA22" s="206"/>
      <c r="BB22" s="206"/>
      <c r="BC22" s="207"/>
      <c r="BD22" s="207"/>
      <c r="BE22" s="206"/>
      <c r="BF22" s="207"/>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7"/>
      <c r="CD22" s="206"/>
      <c r="CE22" s="206"/>
      <c r="CF22" s="207"/>
      <c r="CG22" s="207"/>
      <c r="CH22" s="207"/>
      <c r="CI22" s="206"/>
      <c r="CJ22" s="96"/>
      <c r="CK22" s="96"/>
      <c r="CL22" s="96"/>
      <c r="CM22" s="96"/>
    </row>
    <row r="23" spans="1:91" s="97" customFormat="1" ht="15.75" hidden="1" x14ac:dyDescent="0.25">
      <c r="A23" s="106"/>
      <c r="B23" s="374"/>
      <c r="C23" s="374"/>
      <c r="D23" s="374"/>
      <c r="E23" s="374"/>
      <c r="F23" s="374"/>
      <c r="G23" s="374"/>
      <c r="H23" s="374"/>
      <c r="I23" s="374"/>
      <c r="J23" s="92"/>
      <c r="K23" s="92"/>
      <c r="L23" s="206"/>
      <c r="M23" s="206"/>
      <c r="N23" s="206"/>
      <c r="O23" s="206"/>
      <c r="P23" s="206"/>
      <c r="Q23" s="206"/>
      <c r="R23" s="207"/>
      <c r="S23" s="207"/>
      <c r="T23" s="206"/>
      <c r="U23" s="206"/>
      <c r="V23" s="206"/>
      <c r="W23" s="207"/>
      <c r="X23" s="207"/>
      <c r="Y23" s="207"/>
      <c r="Z23" s="207"/>
      <c r="AA23" s="206"/>
      <c r="AB23" s="206"/>
      <c r="AC23" s="206"/>
      <c r="AD23" s="206"/>
      <c r="AE23" s="206"/>
      <c r="AF23" s="206"/>
      <c r="AG23" s="207"/>
      <c r="AH23" s="207"/>
      <c r="AI23" s="206"/>
      <c r="AJ23" s="206"/>
      <c r="AK23" s="206"/>
      <c r="AL23" s="206"/>
      <c r="AM23" s="206"/>
      <c r="AN23" s="206"/>
      <c r="AO23" s="206"/>
      <c r="AP23" s="206"/>
      <c r="AQ23" s="206"/>
      <c r="AR23" s="206"/>
      <c r="AS23" s="206"/>
      <c r="AT23" s="206"/>
      <c r="AU23" s="206"/>
      <c r="AV23" s="206"/>
      <c r="AW23" s="206"/>
      <c r="AX23" s="207"/>
      <c r="AY23" s="206"/>
      <c r="AZ23" s="206"/>
      <c r="BA23" s="206"/>
      <c r="BB23" s="206"/>
      <c r="BC23" s="207"/>
      <c r="BD23" s="207"/>
      <c r="BE23" s="206"/>
      <c r="BF23" s="207"/>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7"/>
      <c r="CD23" s="206"/>
      <c r="CE23" s="206"/>
      <c r="CF23" s="207"/>
      <c r="CG23" s="207"/>
      <c r="CH23" s="207"/>
      <c r="CI23" s="206"/>
      <c r="CJ23" s="96"/>
      <c r="CK23" s="96"/>
      <c r="CL23" s="96"/>
      <c r="CM23" s="96"/>
    </row>
    <row r="24" spans="1:91" s="97" customFormat="1" ht="15.75" x14ac:dyDescent="0.25">
      <c r="A24" s="106"/>
      <c r="B24" s="374"/>
      <c r="C24" s="374"/>
      <c r="D24" s="374"/>
      <c r="E24" s="374"/>
      <c r="F24" s="374"/>
      <c r="G24" s="374"/>
      <c r="H24" s="374"/>
      <c r="I24" s="374"/>
      <c r="J24" s="92"/>
      <c r="K24" s="92"/>
      <c r="L24" s="206"/>
      <c r="M24" s="206"/>
      <c r="N24" s="206"/>
      <c r="O24" s="206"/>
      <c r="P24" s="206"/>
      <c r="Q24" s="206"/>
      <c r="R24" s="207"/>
      <c r="S24" s="207"/>
      <c r="T24" s="206"/>
      <c r="U24" s="206"/>
      <c r="V24" s="206"/>
      <c r="W24" s="207"/>
      <c r="X24" s="207"/>
      <c r="Y24" s="207"/>
      <c r="Z24" s="207"/>
      <c r="AA24" s="206"/>
      <c r="AB24" s="206"/>
      <c r="AC24" s="206"/>
      <c r="AD24" s="206"/>
      <c r="AE24" s="206"/>
      <c r="AF24" s="206"/>
      <c r="AG24" s="207"/>
      <c r="AH24" s="207"/>
      <c r="AI24" s="206"/>
      <c r="AJ24" s="206"/>
      <c r="AK24" s="206"/>
      <c r="AL24" s="206"/>
      <c r="AM24" s="206"/>
      <c r="AN24" s="206"/>
      <c r="AO24" s="206"/>
      <c r="AP24" s="206"/>
      <c r="AQ24" s="206"/>
      <c r="AR24" s="206"/>
      <c r="AS24" s="206"/>
      <c r="AT24" s="206"/>
      <c r="AU24" s="206"/>
      <c r="AV24" s="206"/>
      <c r="AW24" s="206"/>
      <c r="AX24" s="207"/>
      <c r="AY24" s="206"/>
      <c r="AZ24" s="206"/>
      <c r="BA24" s="206"/>
      <c r="BB24" s="206"/>
      <c r="BC24" s="207"/>
      <c r="BD24" s="207"/>
      <c r="BE24" s="206"/>
      <c r="BF24" s="207"/>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7"/>
      <c r="CD24" s="206"/>
      <c r="CE24" s="206"/>
      <c r="CF24" s="207"/>
      <c r="CG24" s="207"/>
      <c r="CH24" s="207"/>
      <c r="CI24" s="206"/>
      <c r="CJ24" s="96"/>
      <c r="CK24" s="96"/>
      <c r="CL24" s="96"/>
      <c r="CM24" s="96"/>
    </row>
    <row r="25" spans="1:91" ht="24.75" customHeight="1" x14ac:dyDescent="0.25">
      <c r="B25" s="628" t="s">
        <v>426</v>
      </c>
      <c r="C25" s="629"/>
      <c r="D25" s="629"/>
      <c r="E25" s="629"/>
      <c r="F25" s="629"/>
      <c r="G25" s="629"/>
      <c r="H25" s="629"/>
      <c r="I25" s="629"/>
      <c r="J25" s="746"/>
      <c r="K25" s="187"/>
      <c r="N25" s="206" t="s">
        <v>151</v>
      </c>
      <c r="O25" s="206" t="s">
        <v>153</v>
      </c>
      <c r="P25" s="206" t="s">
        <v>156</v>
      </c>
      <c r="Q25" s="206" t="s">
        <v>160</v>
      </c>
      <c r="T25" s="206" t="s">
        <v>163</v>
      </c>
      <c r="U25" s="206" t="s">
        <v>167</v>
      </c>
      <c r="V25" s="98" t="s">
        <v>170</v>
      </c>
      <c r="Z25" s="207" t="s">
        <v>175</v>
      </c>
      <c r="AA25" s="206" t="s">
        <v>177</v>
      </c>
      <c r="AB25" s="206" t="s">
        <v>180</v>
      </c>
      <c r="AC25" s="206" t="s">
        <v>181</v>
      </c>
      <c r="AD25" s="206" t="s">
        <v>184</v>
      </c>
      <c r="AE25" s="206" t="s">
        <v>187</v>
      </c>
      <c r="AF25" s="206" t="s">
        <v>189</v>
      </c>
      <c r="AI25" s="206" t="s">
        <v>195</v>
      </c>
      <c r="AJ25" s="206" t="s">
        <v>194</v>
      </c>
      <c r="AL25" s="206" t="s">
        <v>201</v>
      </c>
      <c r="AM25" s="206" t="s">
        <v>204</v>
      </c>
      <c r="AN25" s="206" t="s">
        <v>207</v>
      </c>
      <c r="AO25" s="206" t="s">
        <v>223</v>
      </c>
      <c r="AR25" s="206" t="s">
        <v>246</v>
      </c>
      <c r="AS25" s="206" t="s">
        <v>248</v>
      </c>
      <c r="AT25" s="206" t="s">
        <v>251</v>
      </c>
      <c r="AU25" s="206" t="s">
        <v>248</v>
      </c>
      <c r="AV25" s="206" t="s">
        <v>258</v>
      </c>
      <c r="AW25" s="206" t="s">
        <v>259</v>
      </c>
      <c r="AY25" s="206" t="s">
        <v>262</v>
      </c>
      <c r="BH25" s="206" t="s">
        <v>272</v>
      </c>
      <c r="BI25" s="206" t="s">
        <v>275</v>
      </c>
      <c r="BK25" s="206" t="s">
        <v>278</v>
      </c>
      <c r="BL25" s="98" t="s">
        <v>43</v>
      </c>
      <c r="BN25" s="206" t="s">
        <v>282</v>
      </c>
      <c r="BO25" s="206" t="s">
        <v>282</v>
      </c>
      <c r="BP25" s="206" t="s">
        <v>286</v>
      </c>
      <c r="BQ25" s="206" t="s">
        <v>286</v>
      </c>
      <c r="BR25" s="206" t="s">
        <v>290</v>
      </c>
      <c r="BS25" s="206" t="s">
        <v>290</v>
      </c>
      <c r="BU25" s="206" t="s">
        <v>63</v>
      </c>
      <c r="BY25" s="206" t="s">
        <v>298</v>
      </c>
      <c r="BZ25" s="206" t="s">
        <v>301</v>
      </c>
      <c r="CA25" s="206" t="s">
        <v>304</v>
      </c>
      <c r="CB25" s="206" t="s">
        <v>306</v>
      </c>
      <c r="CD25" s="206" t="s">
        <v>309</v>
      </c>
    </row>
    <row r="26" spans="1:91" ht="6" customHeight="1" x14ac:dyDescent="0.25">
      <c r="B26" s="208"/>
      <c r="C26" s="209"/>
      <c r="D26" s="209"/>
      <c r="E26" s="209"/>
      <c r="F26" s="209"/>
      <c r="G26" s="209"/>
      <c r="H26" s="209"/>
      <c r="I26" s="209"/>
      <c r="J26" s="209"/>
      <c r="K26" s="187"/>
      <c r="O26" s="206" t="s">
        <v>154</v>
      </c>
      <c r="P26" s="206" t="s">
        <v>157</v>
      </c>
      <c r="Q26" s="206" t="s">
        <v>158</v>
      </c>
      <c r="T26" s="206" t="s">
        <v>164</v>
      </c>
      <c r="U26" s="98" t="s">
        <v>168</v>
      </c>
      <c r="V26" s="206" t="s">
        <v>171</v>
      </c>
      <c r="AA26" s="206" t="s">
        <v>178</v>
      </c>
      <c r="AC26" s="206" t="s">
        <v>182</v>
      </c>
      <c r="AD26" s="206" t="s">
        <v>185</v>
      </c>
      <c r="AE26" s="206" t="s">
        <v>158</v>
      </c>
      <c r="AJ26" s="206" t="s">
        <v>195</v>
      </c>
      <c r="AL26" s="206" t="s">
        <v>202</v>
      </c>
      <c r="AM26" s="206" t="s">
        <v>205</v>
      </c>
      <c r="AS26" s="206" t="s">
        <v>249</v>
      </c>
      <c r="AT26" s="206" t="s">
        <v>252</v>
      </c>
      <c r="AU26" s="206" t="s">
        <v>256</v>
      </c>
      <c r="AV26" s="206" t="s">
        <v>75</v>
      </c>
      <c r="AY26" s="206" t="s">
        <v>263</v>
      </c>
      <c r="BH26" s="206" t="s">
        <v>273</v>
      </c>
      <c r="BN26" s="206" t="s">
        <v>283</v>
      </c>
      <c r="BO26" s="206" t="s">
        <v>284</v>
      </c>
      <c r="BP26" s="206" t="s">
        <v>287</v>
      </c>
      <c r="BQ26" s="206" t="s">
        <v>288</v>
      </c>
      <c r="BR26" s="206" t="s">
        <v>75</v>
      </c>
      <c r="BS26" s="206" t="s">
        <v>259</v>
      </c>
      <c r="BU26" s="206" t="s">
        <v>293</v>
      </c>
      <c r="BY26" s="206" t="s">
        <v>299</v>
      </c>
      <c r="BZ26" s="206" t="s">
        <v>302</v>
      </c>
      <c r="CD26" s="206" t="s">
        <v>310</v>
      </c>
    </row>
    <row r="27" spans="1:91" s="97" customFormat="1" ht="28.5" customHeight="1" x14ac:dyDescent="0.25">
      <c r="A27" s="187"/>
      <c r="B27" s="210"/>
      <c r="C27" s="639" t="s">
        <v>112</v>
      </c>
      <c r="D27" s="635" t="s">
        <v>655</v>
      </c>
      <c r="E27" s="641" t="s">
        <v>243</v>
      </c>
      <c r="F27" s="642" t="s">
        <v>553</v>
      </c>
      <c r="G27" s="643"/>
      <c r="H27" s="642" t="s">
        <v>109</v>
      </c>
      <c r="I27" s="677" t="s">
        <v>555</v>
      </c>
      <c r="J27" s="677" t="s">
        <v>441</v>
      </c>
      <c r="K27" s="92"/>
      <c r="L27" s="96"/>
      <c r="M27" s="96"/>
      <c r="N27" s="96"/>
      <c r="O27" s="96"/>
      <c r="P27" s="206" t="s">
        <v>158</v>
      </c>
      <c r="Q27" s="96"/>
      <c r="R27" s="96"/>
      <c r="S27" s="96"/>
      <c r="T27" s="206" t="s">
        <v>165</v>
      </c>
      <c r="U27" s="206" t="s">
        <v>158</v>
      </c>
      <c r="V27" s="96"/>
      <c r="AC27" s="98" t="s">
        <v>183</v>
      </c>
      <c r="AJ27" s="206" t="s">
        <v>196</v>
      </c>
      <c r="AT27" s="206" t="s">
        <v>253</v>
      </c>
      <c r="BN27" s="206" t="s">
        <v>75</v>
      </c>
      <c r="BO27" s="206" t="s">
        <v>259</v>
      </c>
      <c r="BP27" s="206" t="s">
        <v>75</v>
      </c>
      <c r="BQ27" s="206" t="s">
        <v>259</v>
      </c>
      <c r="BZ27" s="206" t="s">
        <v>75</v>
      </c>
      <c r="CJ27" s="96"/>
      <c r="CK27" s="96"/>
      <c r="CL27" s="96"/>
      <c r="CM27" s="96"/>
    </row>
    <row r="28" spans="1:91" s="87" customFormat="1" ht="48" customHeight="1" thickBot="1" x14ac:dyDescent="0.3">
      <c r="A28" s="92"/>
      <c r="B28" s="211"/>
      <c r="C28" s="640"/>
      <c r="D28" s="636"/>
      <c r="E28" s="636"/>
      <c r="F28" s="212" t="s">
        <v>552</v>
      </c>
      <c r="G28" s="498" t="s">
        <v>654</v>
      </c>
      <c r="H28" s="676"/>
      <c r="I28" s="678"/>
      <c r="J28" s="678"/>
      <c r="K28" s="101"/>
      <c r="L28" s="86"/>
      <c r="M28" s="86"/>
      <c r="N28" s="86"/>
      <c r="O28" s="86"/>
      <c r="P28" s="86"/>
      <c r="Q28" s="86"/>
      <c r="R28" s="86"/>
      <c r="S28" s="86"/>
      <c r="T28" s="206" t="s">
        <v>158</v>
      </c>
      <c r="U28" s="86"/>
      <c r="V28" s="86"/>
      <c r="AJ28" s="206" t="s">
        <v>197</v>
      </c>
      <c r="AT28" s="206" t="s">
        <v>254</v>
      </c>
      <c r="CJ28" s="86"/>
      <c r="CK28" s="86"/>
      <c r="CL28" s="86"/>
      <c r="CM28" s="86"/>
    </row>
    <row r="29" spans="1:91" s="97" customFormat="1" ht="63.75" customHeight="1" x14ac:dyDescent="0.25">
      <c r="A29" s="88"/>
      <c r="B29" s="213" t="s">
        <v>447</v>
      </c>
      <c r="C29" s="214" t="s">
        <v>548</v>
      </c>
      <c r="D29" s="302">
        <f>'INTENDED METHODS'!D28</f>
        <v>0</v>
      </c>
      <c r="E29" s="75"/>
      <c r="F29" s="302">
        <f>'INTENDED METHODS'!F28</f>
        <v>0</v>
      </c>
      <c r="G29" s="302">
        <f>'INTENDED METHODS'!G28</f>
        <v>0</v>
      </c>
      <c r="H29" s="303">
        <f>'INTENDED METHODS'!H28</f>
        <v>0</v>
      </c>
      <c r="I29" s="304" t="s">
        <v>111</v>
      </c>
      <c r="J29" s="305" t="s">
        <v>111</v>
      </c>
      <c r="K29" s="92"/>
      <c r="L29" s="96"/>
      <c r="M29" s="96"/>
      <c r="N29" s="96"/>
      <c r="O29" s="96"/>
      <c r="P29" s="96"/>
      <c r="Q29" s="96"/>
      <c r="R29" s="96"/>
      <c r="S29" s="96"/>
      <c r="T29" s="96"/>
      <c r="U29" s="96"/>
      <c r="V29" s="96"/>
      <c r="AJ29" s="206" t="s">
        <v>198</v>
      </c>
      <c r="CJ29" s="96"/>
      <c r="CK29" s="96"/>
      <c r="CL29" s="96"/>
      <c r="CM29" s="96"/>
    </row>
    <row r="30" spans="1:91" s="97" customFormat="1" ht="63.75" customHeight="1" x14ac:dyDescent="0.25">
      <c r="A30" s="19"/>
      <c r="B30" s="216" t="s">
        <v>448</v>
      </c>
      <c r="C30" s="217" t="s">
        <v>549</v>
      </c>
      <c r="D30" s="306">
        <f>'INTENDED METHODS'!D29</f>
        <v>0</v>
      </c>
      <c r="E30" s="76"/>
      <c r="F30" s="306">
        <f>'INTENDED METHODS'!F29</f>
        <v>0</v>
      </c>
      <c r="G30" s="306">
        <f>'INTENDED METHODS'!G29</f>
        <v>0</v>
      </c>
      <c r="H30" s="307">
        <f>'INTENDED METHODS'!H29</f>
        <v>0</v>
      </c>
      <c r="I30" s="308" t="s">
        <v>111</v>
      </c>
      <c r="J30" s="309" t="s">
        <v>111</v>
      </c>
      <c r="K30" s="92"/>
      <c r="L30" s="96"/>
      <c r="M30" s="96"/>
      <c r="N30" s="96"/>
      <c r="O30" s="96"/>
      <c r="P30" s="96"/>
      <c r="Q30" s="96"/>
      <c r="R30" s="96"/>
      <c r="S30" s="96"/>
      <c r="T30" s="96"/>
      <c r="U30" s="96"/>
      <c r="V30" s="96"/>
      <c r="CJ30" s="96"/>
      <c r="CK30" s="96"/>
      <c r="CL30" s="96"/>
      <c r="CM30" s="96"/>
    </row>
    <row r="31" spans="1:91" s="97" customFormat="1" ht="63.75" customHeight="1" x14ac:dyDescent="0.25">
      <c r="A31" s="19"/>
      <c r="B31" s="219" t="s">
        <v>444</v>
      </c>
      <c r="C31" s="220" t="s">
        <v>550</v>
      </c>
      <c r="D31" s="310">
        <f>'INTENDED METHODS'!D30</f>
        <v>0</v>
      </c>
      <c r="E31" s="54"/>
      <c r="F31" s="310">
        <f>'INTENDED METHODS'!F30</f>
        <v>0</v>
      </c>
      <c r="G31" s="310">
        <f>'INTENDED METHODS'!G30</f>
        <v>0</v>
      </c>
      <c r="H31" s="311">
        <f>'INTENDED METHODS'!H30</f>
        <v>0</v>
      </c>
      <c r="I31" s="221">
        <f>'INTENDED METHODS'!I30</f>
        <v>0</v>
      </c>
      <c r="J31" s="77">
        <v>0</v>
      </c>
      <c r="K31" s="92"/>
      <c r="L31" s="96"/>
      <c r="M31" s="96"/>
      <c r="N31" s="96"/>
      <c r="O31" s="96"/>
      <c r="P31" s="96"/>
      <c r="Q31" s="96"/>
      <c r="R31" s="96"/>
      <c r="S31" s="96"/>
      <c r="T31" s="96"/>
      <c r="U31" s="96"/>
      <c r="V31" s="96"/>
      <c r="CJ31" s="96"/>
      <c r="CK31" s="96"/>
      <c r="CL31" s="96"/>
      <c r="CM31" s="96"/>
    </row>
    <row r="32" spans="1:91" s="97" customFormat="1" ht="63.75" customHeight="1" thickBot="1" x14ac:dyDescent="0.3">
      <c r="A32" s="19"/>
      <c r="B32" s="219" t="s">
        <v>445</v>
      </c>
      <c r="C32" s="220" t="s">
        <v>551</v>
      </c>
      <c r="D32" s="310">
        <f>'INTENDED METHODS'!D31</f>
        <v>0</v>
      </c>
      <c r="E32" s="54"/>
      <c r="F32" s="310">
        <f>'INTENDED METHODS'!F31</f>
        <v>0</v>
      </c>
      <c r="G32" s="310">
        <f>'INTENDED METHODS'!G31</f>
        <v>0</v>
      </c>
      <c r="H32" s="311">
        <f>'INTENDED METHODS'!H31</f>
        <v>0</v>
      </c>
      <c r="I32" s="221">
        <f>'INTENDED METHODS'!I31</f>
        <v>0</v>
      </c>
      <c r="J32" s="78">
        <v>0</v>
      </c>
      <c r="K32" s="92"/>
      <c r="L32" s="96"/>
      <c r="M32" s="96"/>
      <c r="N32" s="96"/>
      <c r="O32" s="96"/>
      <c r="P32" s="96"/>
      <c r="Q32" s="96"/>
      <c r="R32" s="96"/>
      <c r="S32" s="96"/>
      <c r="T32" s="96"/>
      <c r="U32" s="96"/>
      <c r="V32" s="96"/>
      <c r="CJ32" s="96"/>
      <c r="CK32" s="96"/>
      <c r="CL32" s="96"/>
      <c r="CM32" s="96"/>
    </row>
    <row r="33" spans="1:91" s="97" customFormat="1" ht="28.5" customHeight="1" x14ac:dyDescent="0.25">
      <c r="A33" s="19"/>
      <c r="B33" s="222"/>
      <c r="C33" s="223"/>
      <c r="D33" s="223"/>
      <c r="E33" s="124"/>
      <c r="F33" s="124"/>
      <c r="G33" s="224"/>
      <c r="H33" s="225"/>
      <c r="I33" s="226">
        <f>SUM(I31:I32)</f>
        <v>0</v>
      </c>
      <c r="J33" s="312">
        <f>SUM(J31:J32)</f>
        <v>0</v>
      </c>
      <c r="K33" s="92"/>
      <c r="L33" s="96"/>
      <c r="M33" s="96"/>
      <c r="N33" s="96"/>
      <c r="O33" s="96"/>
      <c r="P33" s="96"/>
      <c r="Q33" s="96"/>
      <c r="R33" s="96"/>
      <c r="S33" s="96"/>
      <c r="T33" s="96"/>
      <c r="U33" s="96"/>
      <c r="V33" s="96"/>
      <c r="CJ33" s="96"/>
      <c r="CK33" s="96"/>
      <c r="CL33" s="96"/>
      <c r="CM33" s="96"/>
    </row>
    <row r="34" spans="1:91" s="97" customFormat="1" ht="15.75" customHeight="1" thickBot="1" x14ac:dyDescent="0.3">
      <c r="A34" s="19"/>
      <c r="B34" s="222"/>
      <c r="C34" s="223"/>
      <c r="D34" s="223"/>
      <c r="E34" s="124"/>
      <c r="F34" s="124"/>
      <c r="G34" s="224"/>
      <c r="H34" s="225"/>
      <c r="I34" s="227" t="s">
        <v>555</v>
      </c>
      <c r="J34" s="227" t="s">
        <v>441</v>
      </c>
      <c r="K34" s="92"/>
      <c r="L34" s="96"/>
      <c r="M34" s="96"/>
      <c r="N34" s="96"/>
      <c r="O34" s="96"/>
      <c r="P34" s="96"/>
      <c r="Q34" s="96"/>
      <c r="R34" s="96"/>
      <c r="S34" s="96"/>
      <c r="T34" s="96"/>
      <c r="U34" s="96"/>
      <c r="V34" s="96"/>
      <c r="CJ34" s="96"/>
      <c r="CK34" s="96"/>
      <c r="CL34" s="96"/>
      <c r="CM34" s="96"/>
    </row>
    <row r="35" spans="1:91" s="97" customFormat="1" ht="9" customHeight="1" x14ac:dyDescent="0.25">
      <c r="A35" s="92"/>
      <c r="B35" s="705"/>
      <c r="C35" s="705"/>
      <c r="D35" s="705"/>
      <c r="E35" s="705"/>
      <c r="F35" s="705"/>
      <c r="G35" s="705"/>
      <c r="H35" s="705"/>
      <c r="I35" s="705"/>
      <c r="J35" s="92"/>
      <c r="K35" s="92"/>
      <c r="L35" s="96"/>
      <c r="M35" s="96"/>
      <c r="N35" s="96"/>
      <c r="O35" s="96"/>
      <c r="P35" s="96"/>
      <c r="Q35" s="96"/>
      <c r="R35" s="96"/>
      <c r="S35" s="96"/>
      <c r="T35" s="96"/>
      <c r="U35" s="96"/>
      <c r="V35" s="96"/>
      <c r="CJ35" s="96"/>
      <c r="CK35" s="96"/>
      <c r="CL35" s="96"/>
      <c r="CM35" s="96"/>
    </row>
    <row r="36" spans="1:91" ht="24.75" customHeight="1" x14ac:dyDescent="0.25">
      <c r="B36" s="628" t="s">
        <v>425</v>
      </c>
      <c r="C36" s="629"/>
      <c r="D36" s="629"/>
      <c r="E36" s="629"/>
      <c r="F36" s="629"/>
      <c r="G36" s="629"/>
      <c r="H36" s="629"/>
      <c r="I36" s="629"/>
      <c r="J36" s="746"/>
      <c r="K36" s="187"/>
    </row>
    <row r="37" spans="1:91" s="145" customFormat="1" ht="6" customHeight="1" x14ac:dyDescent="0.25">
      <c r="A37" s="92"/>
      <c r="B37" s="208"/>
      <c r="C37" s="209"/>
      <c r="D37" s="209"/>
      <c r="E37" s="209"/>
      <c r="F37" s="209"/>
      <c r="G37" s="209"/>
      <c r="H37" s="209"/>
      <c r="I37" s="209"/>
      <c r="J37" s="209"/>
      <c r="K37" s="187"/>
    </row>
    <row r="38" spans="1:91" s="97" customFormat="1" ht="28.5" customHeight="1" x14ac:dyDescent="0.25">
      <c r="A38" s="187"/>
      <c r="B38" s="210"/>
      <c r="C38" s="630" t="s">
        <v>112</v>
      </c>
      <c r="D38" s="632" t="s">
        <v>655</v>
      </c>
      <c r="E38" s="650" t="s">
        <v>559</v>
      </c>
      <c r="F38" s="646" t="s">
        <v>553</v>
      </c>
      <c r="G38" s="679"/>
      <c r="H38" s="646" t="s">
        <v>109</v>
      </c>
      <c r="I38" s="648" t="s">
        <v>555</v>
      </c>
      <c r="J38" s="677" t="s">
        <v>441</v>
      </c>
      <c r="K38" s="92"/>
      <c r="L38" s="96"/>
      <c r="M38" s="96"/>
      <c r="N38" s="96"/>
      <c r="O38" s="96"/>
      <c r="P38" s="96"/>
      <c r="Q38" s="96"/>
      <c r="R38" s="96"/>
      <c r="S38" s="96"/>
      <c r="T38" s="96"/>
      <c r="U38" s="96"/>
      <c r="V38" s="96"/>
      <c r="CJ38" s="96"/>
      <c r="CK38" s="96"/>
      <c r="CL38" s="96"/>
      <c r="CM38" s="96"/>
    </row>
    <row r="39" spans="1:91" s="87" customFormat="1" ht="48" customHeight="1" thickBot="1" x14ac:dyDescent="0.3">
      <c r="A39" s="92"/>
      <c r="B39" s="211"/>
      <c r="C39" s="631"/>
      <c r="D39" s="633"/>
      <c r="E39" s="633"/>
      <c r="F39" s="232" t="s">
        <v>552</v>
      </c>
      <c r="G39" s="499" t="s">
        <v>654</v>
      </c>
      <c r="H39" s="647"/>
      <c r="I39" s="649"/>
      <c r="J39" s="678"/>
      <c r="K39" s="101"/>
      <c r="L39" s="86"/>
      <c r="M39" s="86"/>
      <c r="N39" s="86"/>
      <c r="O39" s="86"/>
      <c r="P39" s="86"/>
      <c r="Q39" s="86"/>
      <c r="R39" s="86"/>
      <c r="S39" s="86"/>
      <c r="T39" s="86"/>
      <c r="U39" s="86"/>
      <c r="V39" s="86"/>
      <c r="CJ39" s="86"/>
      <c r="CK39" s="86"/>
      <c r="CL39" s="86"/>
      <c r="CM39" s="86"/>
    </row>
    <row r="40" spans="1:91" s="97" customFormat="1" ht="30" x14ac:dyDescent="0.25">
      <c r="A40" s="19"/>
      <c r="B40" s="234" t="s">
        <v>446</v>
      </c>
      <c r="C40" s="235" t="s">
        <v>541</v>
      </c>
      <c r="D40" s="313">
        <f>'INTENDED METHODS'!D39</f>
        <v>0</v>
      </c>
      <c r="E40" s="46"/>
      <c r="F40" s="314">
        <f>'INTENDED METHODS'!F39</f>
        <v>0</v>
      </c>
      <c r="G40" s="314">
        <f>'INTENDED METHODS'!G39</f>
        <v>0</v>
      </c>
      <c r="H40" s="315">
        <f>'INTENDED METHODS'!H39</f>
        <v>0</v>
      </c>
      <c r="I40" s="316" t="s">
        <v>111</v>
      </c>
      <c r="J40" s="237" t="s">
        <v>111</v>
      </c>
      <c r="K40" s="19"/>
      <c r="L40" s="23"/>
      <c r="M40" s="23"/>
      <c r="N40" s="23"/>
      <c r="O40" s="23"/>
      <c r="P40" s="23"/>
      <c r="Q40" s="23"/>
      <c r="R40" s="23"/>
      <c r="S40" s="96"/>
      <c r="T40" s="96"/>
      <c r="U40" s="96"/>
      <c r="V40" s="96"/>
      <c r="CJ40" s="23"/>
      <c r="CK40" s="23"/>
      <c r="CL40" s="96"/>
      <c r="CM40" s="96"/>
    </row>
    <row r="41" spans="1:91" s="97" customFormat="1" ht="147.75" customHeight="1" x14ac:dyDescent="0.25">
      <c r="A41" s="19"/>
      <c r="B41" s="216" t="s">
        <v>584</v>
      </c>
      <c r="C41" s="217" t="s">
        <v>542</v>
      </c>
      <c r="D41" s="317">
        <f>'INTENDED METHODS'!D40</f>
        <v>0</v>
      </c>
      <c r="E41" s="48"/>
      <c r="F41" s="307">
        <f>'INTENDED METHODS'!F40</f>
        <v>0</v>
      </c>
      <c r="G41" s="307">
        <f>'INTENDED METHODS'!G40</f>
        <v>0</v>
      </c>
      <c r="H41" s="306">
        <f>'INTENDED METHODS'!H40</f>
        <v>0</v>
      </c>
      <c r="I41" s="318" t="s">
        <v>111</v>
      </c>
      <c r="J41" s="240" t="s">
        <v>111</v>
      </c>
      <c r="K41" s="21"/>
      <c r="L41" s="24"/>
      <c r="M41" s="24"/>
      <c r="N41" s="24"/>
      <c r="O41" s="24"/>
      <c r="P41" s="24"/>
      <c r="Q41" s="24"/>
      <c r="R41" s="24"/>
      <c r="S41" s="96"/>
      <c r="T41" s="96"/>
      <c r="U41" s="96"/>
      <c r="V41" s="96"/>
      <c r="CJ41" s="24"/>
      <c r="CK41" s="24"/>
      <c r="CL41" s="96"/>
      <c r="CM41" s="96"/>
    </row>
    <row r="42" spans="1:91" s="97" customFormat="1" ht="30" x14ac:dyDescent="0.25">
      <c r="A42" s="19"/>
      <c r="B42" s="241" t="s">
        <v>587</v>
      </c>
      <c r="C42" s="217" t="s">
        <v>543</v>
      </c>
      <c r="D42" s="317" t="str">
        <f>'INTENDED METHODS'!D41</f>
        <v>Provide the net density and net density calculation for the project.</v>
      </c>
      <c r="E42" s="47"/>
      <c r="F42" s="307">
        <f>'INTENDED METHODS'!F41</f>
        <v>0</v>
      </c>
      <c r="G42" s="307">
        <f>'INTENDED METHODS'!G41</f>
        <v>0</v>
      </c>
      <c r="H42" s="306">
        <f>'INTENDED METHODS'!H41</f>
        <v>0</v>
      </c>
      <c r="I42" s="308" t="s">
        <v>111</v>
      </c>
      <c r="J42" s="218" t="s">
        <v>111</v>
      </c>
      <c r="K42" s="92"/>
      <c r="L42" s="96"/>
      <c r="M42" s="96"/>
      <c r="N42" s="96"/>
      <c r="O42" s="96"/>
      <c r="P42" s="96"/>
      <c r="Q42" s="96"/>
      <c r="R42" s="96"/>
      <c r="S42" s="96"/>
      <c r="T42" s="96"/>
      <c r="U42" s="96"/>
      <c r="V42" s="96"/>
      <c r="CJ42" s="96"/>
      <c r="CK42" s="96"/>
      <c r="CL42" s="96"/>
      <c r="CM42" s="96"/>
    </row>
    <row r="43" spans="1:91" s="97" customFormat="1" x14ac:dyDescent="0.25">
      <c r="A43" s="19"/>
      <c r="B43" s="219" t="s">
        <v>449</v>
      </c>
      <c r="C43" s="242" t="s">
        <v>450</v>
      </c>
      <c r="D43" s="319" t="str">
        <f>'INTENDED METHODS'!D42</f>
        <v>Provide the net density and net density calculation for the project.</v>
      </c>
      <c r="E43" s="49"/>
      <c r="F43" s="311">
        <f>'INTENDED METHODS'!F42</f>
        <v>0</v>
      </c>
      <c r="G43" s="311">
        <f>'INTENDED METHODS'!G42</f>
        <v>0</v>
      </c>
      <c r="H43" s="311">
        <f>'INTENDED METHODS'!H42</f>
        <v>0</v>
      </c>
      <c r="I43" s="105">
        <f>'INTENDED METHODS'!I42</f>
        <v>0</v>
      </c>
      <c r="J43" s="71">
        <v>0</v>
      </c>
      <c r="K43" s="92"/>
      <c r="L43" s="96"/>
      <c r="M43" s="96"/>
      <c r="N43" s="96"/>
      <c r="O43" s="96"/>
      <c r="P43" s="96"/>
      <c r="Q43" s="96"/>
      <c r="R43" s="96"/>
      <c r="S43" s="96"/>
      <c r="T43" s="96"/>
      <c r="U43" s="96"/>
      <c r="V43" s="96"/>
      <c r="CJ43" s="96"/>
      <c r="CK43" s="96"/>
      <c r="CL43" s="96"/>
      <c r="CM43" s="96"/>
    </row>
    <row r="44" spans="1:91" s="97" customFormat="1" ht="30" x14ac:dyDescent="0.25">
      <c r="A44" s="19"/>
      <c r="B44" s="216" t="s">
        <v>596</v>
      </c>
      <c r="C44" s="243" t="s">
        <v>544</v>
      </c>
      <c r="D44" s="317">
        <f>'INTENDED METHODS'!D43</f>
        <v>0</v>
      </c>
      <c r="E44" s="47"/>
      <c r="F44" s="307">
        <f>'INTENDED METHODS'!F43</f>
        <v>0</v>
      </c>
      <c r="G44" s="307">
        <f>'INTENDED METHODS'!G43</f>
        <v>0</v>
      </c>
      <c r="H44" s="307">
        <f>'INTENDED METHODS'!H43</f>
        <v>0</v>
      </c>
      <c r="I44" s="318" t="s">
        <v>111</v>
      </c>
      <c r="J44" s="240" t="s">
        <v>111</v>
      </c>
      <c r="K44" s="92"/>
      <c r="L44" s="96"/>
      <c r="M44" s="96"/>
      <c r="N44" s="96"/>
      <c r="O44" s="96"/>
      <c r="P44" s="96"/>
      <c r="Q44" s="96"/>
      <c r="R44" s="96"/>
      <c r="S44" s="96"/>
      <c r="T44" s="96"/>
      <c r="U44" s="96"/>
      <c r="V44" s="96"/>
      <c r="CJ44" s="96"/>
      <c r="CK44" s="96"/>
      <c r="CL44" s="96"/>
      <c r="CM44" s="96"/>
    </row>
    <row r="45" spans="1:91" s="97" customFormat="1" ht="30" x14ac:dyDescent="0.25">
      <c r="A45" s="19"/>
      <c r="B45" s="216" t="s">
        <v>599</v>
      </c>
      <c r="C45" s="243" t="s">
        <v>545</v>
      </c>
      <c r="D45" s="317">
        <f>'INTENDED METHODS'!D44</f>
        <v>0</v>
      </c>
      <c r="E45" s="47"/>
      <c r="F45" s="307">
        <f>'INTENDED METHODS'!F44</f>
        <v>0</v>
      </c>
      <c r="G45" s="307">
        <f>'INTENDED METHODS'!G44</f>
        <v>0</v>
      </c>
      <c r="H45" s="307">
        <f>'INTENDED METHODS'!H44</f>
        <v>0</v>
      </c>
      <c r="I45" s="318" t="s">
        <v>111</v>
      </c>
      <c r="J45" s="240" t="s">
        <v>111</v>
      </c>
      <c r="K45" s="92"/>
      <c r="L45" s="96"/>
      <c r="M45" s="96"/>
      <c r="N45" s="96"/>
      <c r="O45" s="96"/>
      <c r="P45" s="96"/>
      <c r="Q45" s="96"/>
      <c r="R45" s="96"/>
      <c r="S45" s="96"/>
      <c r="T45" s="96"/>
      <c r="U45" s="96"/>
      <c r="V45" s="96"/>
      <c r="CJ45" s="96"/>
      <c r="CK45" s="96"/>
      <c r="CL45" s="96"/>
      <c r="CM45" s="96"/>
    </row>
    <row r="46" spans="1:91" s="97" customFormat="1" ht="30" x14ac:dyDescent="0.25">
      <c r="A46" s="19"/>
      <c r="B46" s="219" t="s">
        <v>602</v>
      </c>
      <c r="C46" s="242" t="s">
        <v>545</v>
      </c>
      <c r="D46" s="319">
        <f>'INTENDED METHODS'!D45</f>
        <v>0</v>
      </c>
      <c r="E46" s="50"/>
      <c r="F46" s="311">
        <f>'INTENDED METHODS'!F45</f>
        <v>0</v>
      </c>
      <c r="G46" s="311">
        <f>'INTENDED METHODS'!G45</f>
        <v>0</v>
      </c>
      <c r="H46" s="311">
        <f>'INTENDED METHODS'!H45</f>
        <v>0</v>
      </c>
      <c r="I46" s="105">
        <f>'INTENDED METHODS'!I45</f>
        <v>0</v>
      </c>
      <c r="J46" s="71">
        <v>0</v>
      </c>
      <c r="K46" s="92"/>
      <c r="L46" s="96"/>
      <c r="M46" s="96"/>
      <c r="N46" s="96"/>
      <c r="O46" s="96"/>
      <c r="P46" s="96"/>
      <c r="Q46" s="96"/>
      <c r="R46" s="96"/>
      <c r="S46" s="96"/>
      <c r="T46" s="96"/>
      <c r="U46" s="96"/>
      <c r="V46" s="96"/>
      <c r="CJ46" s="96"/>
      <c r="CK46" s="96"/>
      <c r="CL46" s="96"/>
      <c r="CM46" s="96"/>
    </row>
    <row r="47" spans="1:91" s="97" customFormat="1" ht="30" x14ac:dyDescent="0.25">
      <c r="A47" s="19"/>
      <c r="B47" s="219" t="s">
        <v>451</v>
      </c>
      <c r="C47" s="242" t="s">
        <v>452</v>
      </c>
      <c r="D47" s="319" t="str">
        <f>'INTENDED METHODS'!D46</f>
        <v>Provide a brief narrative that summarizes the location, quantity and type of public transportation choices around project site</v>
      </c>
      <c r="E47" s="49"/>
      <c r="F47" s="311">
        <f>'INTENDED METHODS'!F46</f>
        <v>0</v>
      </c>
      <c r="G47" s="311">
        <f>'INTENDED METHODS'!G46</f>
        <v>0</v>
      </c>
      <c r="H47" s="311">
        <f>'INTENDED METHODS'!H46</f>
        <v>0</v>
      </c>
      <c r="I47" s="105">
        <f>'INTENDED METHODS'!I46</f>
        <v>0</v>
      </c>
      <c r="J47" s="71">
        <v>0</v>
      </c>
      <c r="K47" s="92"/>
      <c r="L47" s="96"/>
      <c r="M47" s="96"/>
      <c r="N47" s="96"/>
      <c r="O47" s="96"/>
      <c r="P47" s="96"/>
      <c r="Q47" s="96"/>
      <c r="R47" s="96"/>
      <c r="S47" s="96"/>
      <c r="T47" s="96"/>
      <c r="U47" s="96"/>
      <c r="V47" s="96"/>
      <c r="CJ47" s="96"/>
      <c r="CK47" s="96"/>
      <c r="CL47" s="96"/>
      <c r="CM47" s="96"/>
    </row>
    <row r="48" spans="1:91" s="97" customFormat="1" ht="75" x14ac:dyDescent="0.25">
      <c r="A48" s="19"/>
      <c r="B48" s="219" t="s">
        <v>453</v>
      </c>
      <c r="C48" s="242" t="s">
        <v>546</v>
      </c>
      <c r="D48" s="319" t="str">
        <f>'INTENDED METHODS'!D47</f>
        <v>Provide summary of the project’s sidewalk and pathway connections to public spaces, open spaces or adjacent development</v>
      </c>
      <c r="E48" s="50"/>
      <c r="F48" s="311">
        <f>'INTENDED METHODS'!F47</f>
        <v>0</v>
      </c>
      <c r="G48" s="311">
        <f>'INTENDED METHODS'!G47</f>
        <v>0</v>
      </c>
      <c r="H48" s="311">
        <f>'INTENDED METHODS'!H47</f>
        <v>0</v>
      </c>
      <c r="I48" s="105">
        <f>'INTENDED METHODS'!I47</f>
        <v>0</v>
      </c>
      <c r="J48" s="71">
        <v>0</v>
      </c>
      <c r="K48" s="92"/>
      <c r="L48" s="96"/>
      <c r="M48" s="96"/>
      <c r="N48" s="96"/>
      <c r="O48" s="96"/>
      <c r="P48" s="96"/>
      <c r="Q48" s="96"/>
      <c r="R48" s="96"/>
      <c r="S48" s="96"/>
      <c r="T48" s="96"/>
      <c r="U48" s="96"/>
      <c r="V48" s="96"/>
      <c r="CJ48" s="96"/>
      <c r="CK48" s="96"/>
      <c r="CL48" s="96"/>
      <c r="CM48" s="96"/>
    </row>
    <row r="49" spans="1:91" s="97" customFormat="1" ht="45" x14ac:dyDescent="0.25">
      <c r="A49" s="19"/>
      <c r="B49" s="219" t="s">
        <v>454</v>
      </c>
      <c r="C49" s="242" t="s">
        <v>455</v>
      </c>
      <c r="D49" s="319" t="str">
        <f>'INTENDED METHODS'!D48</f>
        <v>Provide a brief narrative that describe passive solar heating/cooling tactics</v>
      </c>
      <c r="E49" s="49"/>
      <c r="F49" s="311">
        <f>'INTENDED METHODS'!F48</f>
        <v>0</v>
      </c>
      <c r="G49" s="311">
        <f>'INTENDED METHODS'!G48</f>
        <v>0</v>
      </c>
      <c r="H49" s="311">
        <f>'INTENDED METHODS'!H48</f>
        <v>0</v>
      </c>
      <c r="I49" s="105">
        <f>'INTENDED METHODS'!I48</f>
        <v>0</v>
      </c>
      <c r="J49" s="71">
        <v>0</v>
      </c>
      <c r="K49" s="92"/>
      <c r="L49" s="96"/>
      <c r="M49" s="96"/>
      <c r="N49" s="96"/>
      <c r="O49" s="96"/>
      <c r="P49" s="96"/>
      <c r="Q49" s="96"/>
      <c r="R49" s="96"/>
      <c r="S49" s="96"/>
      <c r="T49" s="96"/>
      <c r="U49" s="96"/>
      <c r="V49" s="96"/>
      <c r="CJ49" s="96"/>
      <c r="CK49" s="96"/>
      <c r="CL49" s="96"/>
      <c r="CM49" s="96"/>
    </row>
    <row r="50" spans="1:91" s="97" customFormat="1" ht="30" x14ac:dyDescent="0.25">
      <c r="A50" s="19"/>
      <c r="B50" s="219" t="s">
        <v>456</v>
      </c>
      <c r="C50" s="242" t="s">
        <v>457</v>
      </c>
      <c r="D50" s="319">
        <f>'INTENDED METHODS'!D49</f>
        <v>0</v>
      </c>
      <c r="E50" s="49"/>
      <c r="F50" s="311">
        <f>'INTENDED METHODS'!F49</f>
        <v>0</v>
      </c>
      <c r="G50" s="311">
        <f>'INTENDED METHODS'!G49</f>
        <v>0</v>
      </c>
      <c r="H50" s="311">
        <f>'INTENDED METHODS'!H49</f>
        <v>0</v>
      </c>
      <c r="I50" s="105">
        <f>'INTENDED METHODS'!I49</f>
        <v>0</v>
      </c>
      <c r="J50" s="71">
        <v>0</v>
      </c>
      <c r="K50" s="92"/>
      <c r="L50" s="96"/>
      <c r="M50" s="96"/>
      <c r="N50" s="96"/>
      <c r="O50" s="96"/>
      <c r="P50" s="96"/>
      <c r="Q50" s="96"/>
      <c r="R50" s="96"/>
      <c r="S50" s="96"/>
      <c r="T50" s="96"/>
      <c r="U50" s="96"/>
      <c r="V50" s="96"/>
      <c r="CJ50" s="96"/>
      <c r="CK50" s="96"/>
      <c r="CL50" s="96"/>
      <c r="CM50" s="96"/>
    </row>
    <row r="51" spans="1:91" s="97" customFormat="1" ht="30" x14ac:dyDescent="0.25">
      <c r="A51" s="19"/>
      <c r="B51" s="219" t="s">
        <v>458</v>
      </c>
      <c r="C51" s="242" t="s">
        <v>460</v>
      </c>
      <c r="D51" s="319">
        <f>'INTENDED METHODS'!D50</f>
        <v>0</v>
      </c>
      <c r="E51" s="49"/>
      <c r="F51" s="311">
        <f>'INTENDED METHODS'!F50</f>
        <v>0</v>
      </c>
      <c r="G51" s="311">
        <f>'INTENDED METHODS'!G50</f>
        <v>0</v>
      </c>
      <c r="H51" s="311">
        <f>'INTENDED METHODS'!H50</f>
        <v>0</v>
      </c>
      <c r="I51" s="105">
        <f>'INTENDED METHODS'!I50</f>
        <v>0</v>
      </c>
      <c r="J51" s="71">
        <v>0</v>
      </c>
      <c r="K51" s="92"/>
      <c r="L51" s="96"/>
      <c r="M51" s="96"/>
      <c r="N51" s="96"/>
      <c r="O51" s="96"/>
      <c r="P51" s="96"/>
      <c r="Q51" s="96"/>
      <c r="R51" s="96"/>
      <c r="S51" s="96"/>
      <c r="T51" s="96"/>
      <c r="U51" s="96"/>
      <c r="V51" s="96"/>
      <c r="CJ51" s="96"/>
      <c r="CK51" s="96"/>
      <c r="CL51" s="96"/>
      <c r="CM51" s="96"/>
    </row>
    <row r="52" spans="1:91" s="97" customFormat="1" ht="45.75" thickBot="1" x14ac:dyDescent="0.3">
      <c r="A52" s="19"/>
      <c r="B52" s="219" t="s">
        <v>459</v>
      </c>
      <c r="C52" s="242" t="s">
        <v>547</v>
      </c>
      <c r="D52" s="319">
        <f>'INTENDED METHODS'!D51</f>
        <v>0</v>
      </c>
      <c r="E52" s="49"/>
      <c r="F52" s="311">
        <f>'INTENDED METHODS'!F51</f>
        <v>0</v>
      </c>
      <c r="G52" s="311">
        <f>'INTENDED METHODS'!G51</f>
        <v>0</v>
      </c>
      <c r="H52" s="311">
        <f>'INTENDED METHODS'!H51</f>
        <v>0</v>
      </c>
      <c r="I52" s="105">
        <f>'INTENDED METHODS'!I51</f>
        <v>0</v>
      </c>
      <c r="J52" s="71">
        <v>0</v>
      </c>
      <c r="K52" s="92"/>
      <c r="L52" s="96"/>
      <c r="M52" s="96"/>
      <c r="N52" s="96"/>
      <c r="O52" s="96"/>
      <c r="P52" s="96"/>
      <c r="Q52" s="96"/>
      <c r="R52" s="96"/>
      <c r="S52" s="96"/>
      <c r="T52" s="96"/>
      <c r="U52" s="96"/>
      <c r="V52" s="96"/>
      <c r="CJ52" s="96"/>
      <c r="CK52" s="96"/>
      <c r="CL52" s="96"/>
      <c r="CM52" s="96"/>
    </row>
    <row r="53" spans="1:91" s="97" customFormat="1" ht="28.5" customHeight="1" x14ac:dyDescent="0.25">
      <c r="A53" s="19"/>
      <c r="B53" s="222"/>
      <c r="C53" s="223"/>
      <c r="D53" s="223"/>
      <c r="E53" s="124"/>
      <c r="F53" s="124"/>
      <c r="G53" s="224"/>
      <c r="H53" s="225"/>
      <c r="I53" s="226">
        <f>SUM(I46:I52,I43)</f>
        <v>0</v>
      </c>
      <c r="J53" s="226">
        <f>SUM(J46:J52,J43)</f>
        <v>0</v>
      </c>
      <c r="K53" s="92"/>
      <c r="L53" s="96"/>
      <c r="M53" s="96"/>
      <c r="N53" s="96"/>
      <c r="O53" s="96"/>
      <c r="P53" s="96"/>
      <c r="Q53" s="96"/>
      <c r="R53" s="96"/>
      <c r="S53" s="96"/>
      <c r="T53" s="96"/>
      <c r="U53" s="96"/>
      <c r="V53" s="96"/>
      <c r="CJ53" s="96"/>
      <c r="CK53" s="96"/>
      <c r="CL53" s="96"/>
      <c r="CM53" s="96"/>
    </row>
    <row r="54" spans="1:91" s="97" customFormat="1" ht="15.75" customHeight="1" thickBot="1" x14ac:dyDescent="0.3">
      <c r="A54" s="19"/>
      <c r="B54" s="222"/>
      <c r="C54" s="223"/>
      <c r="D54" s="223"/>
      <c r="E54" s="124"/>
      <c r="F54" s="124"/>
      <c r="G54" s="224"/>
      <c r="H54" s="225"/>
      <c r="I54" s="227" t="s">
        <v>555</v>
      </c>
      <c r="J54" s="227" t="s">
        <v>441</v>
      </c>
      <c r="K54" s="92"/>
      <c r="L54" s="96"/>
      <c r="M54" s="96"/>
      <c r="N54" s="96"/>
      <c r="O54" s="96"/>
      <c r="P54" s="96"/>
      <c r="Q54" s="96"/>
      <c r="R54" s="96"/>
      <c r="S54" s="96"/>
      <c r="T54" s="96"/>
      <c r="U54" s="96"/>
      <c r="V54" s="96"/>
      <c r="CJ54" s="96"/>
      <c r="CK54" s="96"/>
      <c r="CL54" s="96"/>
      <c r="CM54" s="96"/>
    </row>
    <row r="55" spans="1:91" s="97" customFormat="1" ht="9" customHeight="1" x14ac:dyDescent="0.25">
      <c r="A55" s="92"/>
      <c r="B55" s="683"/>
      <c r="C55" s="683"/>
      <c r="D55" s="683"/>
      <c r="E55" s="683"/>
      <c r="F55" s="683"/>
      <c r="G55" s="683"/>
      <c r="H55" s="683"/>
      <c r="I55" s="683"/>
      <c r="J55" s="92"/>
      <c r="K55" s="92"/>
      <c r="L55" s="96"/>
      <c r="M55" s="96"/>
      <c r="N55" s="96"/>
      <c r="O55" s="96"/>
      <c r="P55" s="96"/>
      <c r="Q55" s="96"/>
      <c r="R55" s="96"/>
      <c r="S55" s="96"/>
      <c r="T55" s="96"/>
      <c r="U55" s="96"/>
      <c r="V55" s="96"/>
      <c r="CJ55" s="96"/>
      <c r="CK55" s="96"/>
      <c r="CL55" s="96"/>
      <c r="CM55" s="96"/>
    </row>
    <row r="56" spans="1:91" ht="24.75" customHeight="1" x14ac:dyDescent="0.25">
      <c r="B56" s="628" t="s">
        <v>427</v>
      </c>
      <c r="C56" s="629"/>
      <c r="D56" s="629"/>
      <c r="E56" s="629"/>
      <c r="F56" s="629"/>
      <c r="G56" s="629"/>
      <c r="H56" s="629"/>
      <c r="I56" s="629"/>
      <c r="J56" s="746"/>
      <c r="K56" s="187"/>
    </row>
    <row r="57" spans="1:91" s="145" customFormat="1" ht="6" customHeight="1" x14ac:dyDescent="0.25">
      <c r="A57" s="92"/>
      <c r="B57" s="208"/>
      <c r="C57" s="209"/>
      <c r="D57" s="209"/>
      <c r="E57" s="209"/>
      <c r="F57" s="209"/>
      <c r="G57" s="209"/>
      <c r="H57" s="209"/>
      <c r="I57" s="209"/>
      <c r="J57" s="209"/>
      <c r="K57" s="187"/>
    </row>
    <row r="58" spans="1:91" s="97" customFormat="1" ht="28.5" customHeight="1" x14ac:dyDescent="0.25">
      <c r="A58" s="245"/>
      <c r="B58" s="210"/>
      <c r="C58" s="630" t="s">
        <v>112</v>
      </c>
      <c r="D58" s="632" t="s">
        <v>655</v>
      </c>
      <c r="E58" s="650" t="s">
        <v>559</v>
      </c>
      <c r="F58" s="644" t="s">
        <v>553</v>
      </c>
      <c r="G58" s="645"/>
      <c r="H58" s="646" t="s">
        <v>109</v>
      </c>
      <c r="I58" s="648" t="s">
        <v>555</v>
      </c>
      <c r="J58" s="677" t="s">
        <v>441</v>
      </c>
      <c r="K58" s="92"/>
      <c r="L58" s="96"/>
      <c r="M58" s="96"/>
      <c r="N58" s="96"/>
      <c r="O58" s="96"/>
      <c r="P58" s="96"/>
      <c r="Q58" s="96"/>
      <c r="R58" s="96"/>
      <c r="S58" s="96"/>
      <c r="T58" s="96"/>
      <c r="U58" s="96"/>
      <c r="V58" s="96"/>
      <c r="CJ58" s="96"/>
      <c r="CK58" s="96"/>
      <c r="CL58" s="96"/>
      <c r="CM58" s="96"/>
    </row>
    <row r="59" spans="1:91" s="87" customFormat="1" ht="48" customHeight="1" thickBot="1" x14ac:dyDescent="0.3">
      <c r="A59" s="19"/>
      <c r="B59" s="211"/>
      <c r="C59" s="631"/>
      <c r="D59" s="633"/>
      <c r="E59" s="633"/>
      <c r="F59" s="232" t="s">
        <v>552</v>
      </c>
      <c r="G59" s="499" t="s">
        <v>654</v>
      </c>
      <c r="H59" s="647"/>
      <c r="I59" s="649"/>
      <c r="J59" s="678"/>
      <c r="K59" s="101"/>
      <c r="L59" s="86"/>
      <c r="M59" s="86"/>
      <c r="N59" s="86"/>
      <c r="O59" s="86"/>
      <c r="P59" s="86"/>
      <c r="Q59" s="86"/>
      <c r="R59" s="86"/>
      <c r="S59" s="86"/>
      <c r="T59" s="86"/>
      <c r="U59" s="86"/>
      <c r="V59" s="86"/>
      <c r="CJ59" s="86"/>
      <c r="CK59" s="86"/>
      <c r="CL59" s="86"/>
      <c r="CM59" s="86"/>
    </row>
    <row r="60" spans="1:91" s="97" customFormat="1" ht="60.75" customHeight="1" x14ac:dyDescent="0.25">
      <c r="A60" s="19"/>
      <c r="B60" s="246" t="s">
        <v>606</v>
      </c>
      <c r="C60" s="247" t="s">
        <v>537</v>
      </c>
      <c r="D60" s="320">
        <f>'INTENDED METHODS'!D59</f>
        <v>0</v>
      </c>
      <c r="E60" s="248"/>
      <c r="F60" s="321">
        <f>'INTENDED METHODS'!F59</f>
        <v>0</v>
      </c>
      <c r="G60" s="321">
        <f>'INTENDED METHODS'!G59</f>
        <v>0</v>
      </c>
      <c r="H60" s="321">
        <f>'INTENDED METHODS'!H59</f>
        <v>0</v>
      </c>
      <c r="I60" s="322" t="s">
        <v>111</v>
      </c>
      <c r="J60" s="249" t="s">
        <v>111</v>
      </c>
      <c r="K60" s="92"/>
      <c r="L60" s="96"/>
      <c r="M60" s="96"/>
      <c r="N60" s="96"/>
      <c r="O60" s="96"/>
      <c r="P60" s="96"/>
      <c r="Q60" s="96"/>
      <c r="R60" s="96"/>
      <c r="S60" s="96"/>
      <c r="T60" s="96"/>
      <c r="U60" s="96"/>
      <c r="V60" s="96"/>
      <c r="CJ60" s="96"/>
      <c r="CK60" s="96"/>
      <c r="CL60" s="96"/>
      <c r="CM60" s="96"/>
    </row>
    <row r="61" spans="1:91" s="97" customFormat="1" ht="59.25" customHeight="1" x14ac:dyDescent="0.25">
      <c r="A61" s="19"/>
      <c r="B61" s="216" t="s">
        <v>611</v>
      </c>
      <c r="C61" s="217" t="s">
        <v>538</v>
      </c>
      <c r="D61" s="323">
        <f>'INTENDED METHODS'!D60</f>
        <v>0</v>
      </c>
      <c r="E61" s="238"/>
      <c r="F61" s="321">
        <f>'INTENDED METHODS'!F60</f>
        <v>0</v>
      </c>
      <c r="G61" s="321">
        <f>'INTENDED METHODS'!G60</f>
        <v>0</v>
      </c>
      <c r="H61" s="307">
        <f>'INTENDED METHODS'!H60</f>
        <v>0</v>
      </c>
      <c r="I61" s="318" t="s">
        <v>111</v>
      </c>
      <c r="J61" s="240" t="s">
        <v>111</v>
      </c>
      <c r="K61" s="92"/>
      <c r="L61" s="96"/>
      <c r="M61" s="96"/>
      <c r="N61" s="96"/>
      <c r="O61" s="96"/>
      <c r="P61" s="96"/>
      <c r="Q61" s="96"/>
      <c r="R61" s="96"/>
      <c r="S61" s="96"/>
      <c r="T61" s="96"/>
      <c r="U61" s="96"/>
      <c r="V61" s="96"/>
      <c r="CJ61" s="96"/>
      <c r="CK61" s="96"/>
      <c r="CL61" s="96"/>
      <c r="CM61" s="96"/>
    </row>
    <row r="62" spans="1:91" s="97" customFormat="1" ht="30" x14ac:dyDescent="0.25">
      <c r="A62" s="19"/>
      <c r="B62" s="216" t="s">
        <v>614</v>
      </c>
      <c r="C62" s="217" t="s">
        <v>539</v>
      </c>
      <c r="D62" s="323">
        <f>'INTENDED METHODS'!D61</f>
        <v>0</v>
      </c>
      <c r="E62" s="238"/>
      <c r="F62" s="321">
        <f>'INTENDED METHODS'!F61</f>
        <v>0</v>
      </c>
      <c r="G62" s="321">
        <f>'INTENDED METHODS'!G61</f>
        <v>0</v>
      </c>
      <c r="H62" s="307">
        <f>'INTENDED METHODS'!H61</f>
        <v>0</v>
      </c>
      <c r="I62" s="318" t="s">
        <v>111</v>
      </c>
      <c r="J62" s="240" t="s">
        <v>111</v>
      </c>
      <c r="K62" s="92"/>
      <c r="L62" s="96"/>
      <c r="M62" s="96"/>
      <c r="N62" s="96"/>
      <c r="O62" s="96"/>
      <c r="P62" s="96"/>
      <c r="Q62" s="96"/>
      <c r="R62" s="96"/>
      <c r="S62" s="96"/>
      <c r="T62" s="96"/>
      <c r="U62" s="96"/>
      <c r="V62" s="96"/>
      <c r="CJ62" s="96"/>
      <c r="CK62" s="96"/>
      <c r="CL62" s="96"/>
      <c r="CM62" s="96"/>
    </row>
    <row r="63" spans="1:91" s="97" customFormat="1" ht="60" customHeight="1" x14ac:dyDescent="0.25">
      <c r="A63" s="19"/>
      <c r="B63" s="216" t="s">
        <v>461</v>
      </c>
      <c r="C63" s="217" t="s">
        <v>540</v>
      </c>
      <c r="D63" s="323">
        <f>'INTENDED METHODS'!D62</f>
        <v>0</v>
      </c>
      <c r="E63" s="238"/>
      <c r="F63" s="321">
        <f>'INTENDED METHODS'!F62</f>
        <v>0</v>
      </c>
      <c r="G63" s="321">
        <f>'INTENDED METHODS'!G62</f>
        <v>0</v>
      </c>
      <c r="H63" s="307">
        <f>'INTENDED METHODS'!H62</f>
        <v>0</v>
      </c>
      <c r="I63" s="318" t="s">
        <v>111</v>
      </c>
      <c r="J63" s="240" t="s">
        <v>111</v>
      </c>
      <c r="K63" s="92"/>
      <c r="L63" s="96"/>
      <c r="M63" s="96"/>
      <c r="N63" s="96"/>
      <c r="O63" s="96"/>
      <c r="P63" s="96"/>
      <c r="Q63" s="96"/>
      <c r="R63" s="96"/>
      <c r="S63" s="96"/>
      <c r="T63" s="96"/>
      <c r="U63" s="96"/>
      <c r="V63" s="96"/>
      <c r="CJ63" s="96"/>
      <c r="CK63" s="96"/>
      <c r="CL63" s="96"/>
      <c r="CM63" s="96"/>
    </row>
    <row r="64" spans="1:91" s="97" customFormat="1" ht="30.75" customHeight="1" x14ac:dyDescent="0.25">
      <c r="A64" s="19"/>
      <c r="B64" s="216" t="s">
        <v>619</v>
      </c>
      <c r="C64" s="217" t="s">
        <v>463</v>
      </c>
      <c r="D64" s="323" t="str">
        <f>'INTENDED METHODS'!D63</f>
        <v>Provide a brief narrative describing type of irrigation systems to be implemented</v>
      </c>
      <c r="E64" s="238"/>
      <c r="F64" s="321">
        <f>'INTENDED METHODS'!F63</f>
        <v>0</v>
      </c>
      <c r="G64" s="321">
        <f>'INTENDED METHODS'!G63</f>
        <v>0</v>
      </c>
      <c r="H64" s="307">
        <f>'INTENDED METHODS'!H63</f>
        <v>0</v>
      </c>
      <c r="I64" s="318" t="s">
        <v>111</v>
      </c>
      <c r="J64" s="240" t="s">
        <v>111</v>
      </c>
      <c r="K64" s="92"/>
      <c r="L64" s="96"/>
      <c r="M64" s="96"/>
      <c r="N64" s="96"/>
      <c r="O64" s="96"/>
      <c r="P64" s="96"/>
      <c r="Q64" s="96"/>
      <c r="R64" s="96"/>
      <c r="S64" s="96"/>
      <c r="T64" s="96"/>
      <c r="U64" s="96"/>
      <c r="V64" s="96"/>
      <c r="CJ64" s="96"/>
      <c r="CK64" s="96"/>
      <c r="CL64" s="96"/>
      <c r="CM64" s="96"/>
    </row>
    <row r="65" spans="1:91" s="97" customFormat="1" ht="47.25" customHeight="1" thickBot="1" x14ac:dyDescent="0.3">
      <c r="A65" s="19"/>
      <c r="B65" s="219" t="s">
        <v>462</v>
      </c>
      <c r="C65" s="343" t="s">
        <v>464</v>
      </c>
      <c r="D65" s="244" t="str">
        <f>'INTENDED METHODS'!D64</f>
        <v>Provide a brief narrative of the design strategies and systems that will be implemented, and indicate the calculated volume of water being retained, infiltrated, or harvested on site</v>
      </c>
      <c r="E65" s="49"/>
      <c r="F65" s="324">
        <f>'INTENDED METHODS'!F64</f>
        <v>0</v>
      </c>
      <c r="G65" s="324">
        <f>'INTENDED METHODS'!G64</f>
        <v>0</v>
      </c>
      <c r="H65" s="311">
        <f>'INTENDED METHODS'!H64</f>
        <v>0</v>
      </c>
      <c r="I65" s="81">
        <f>'INTENDED METHODS'!I64</f>
        <v>0</v>
      </c>
      <c r="J65" s="79">
        <v>0</v>
      </c>
      <c r="K65" s="92"/>
      <c r="L65" s="96"/>
      <c r="M65" s="96"/>
      <c r="N65" s="96"/>
      <c r="O65" s="96"/>
      <c r="P65" s="96"/>
      <c r="Q65" s="96"/>
      <c r="R65" s="96"/>
      <c r="S65" s="96"/>
      <c r="T65" s="96"/>
      <c r="U65" s="96"/>
      <c r="V65" s="96"/>
      <c r="CJ65" s="96"/>
      <c r="CK65" s="96"/>
      <c r="CL65" s="96"/>
      <c r="CM65" s="96"/>
    </row>
    <row r="66" spans="1:91" s="97" customFormat="1" ht="28.5" customHeight="1" x14ac:dyDescent="0.25">
      <c r="A66" s="19"/>
      <c r="B66" s="222"/>
      <c r="C66" s="223"/>
      <c r="D66" s="223"/>
      <c r="E66" s="124"/>
      <c r="F66" s="124"/>
      <c r="G66" s="224"/>
      <c r="H66" s="225"/>
      <c r="I66" s="226">
        <f>SUM(I65)</f>
        <v>0</v>
      </c>
      <c r="J66" s="226">
        <f>SUM(J65)</f>
        <v>0</v>
      </c>
      <c r="K66" s="92"/>
      <c r="L66" s="96"/>
      <c r="M66" s="96"/>
      <c r="N66" s="96"/>
      <c r="O66" s="96"/>
      <c r="P66" s="96"/>
      <c r="Q66" s="96"/>
      <c r="R66" s="96"/>
      <c r="S66" s="96"/>
      <c r="T66" s="96"/>
      <c r="U66" s="96"/>
      <c r="V66" s="96"/>
      <c r="CJ66" s="96"/>
      <c r="CK66" s="96"/>
      <c r="CL66" s="96"/>
      <c r="CM66" s="96"/>
    </row>
    <row r="67" spans="1:91" s="97" customFormat="1" ht="15.75" customHeight="1" thickBot="1" x14ac:dyDescent="0.3">
      <c r="A67" s="19"/>
      <c r="B67" s="222"/>
      <c r="C67" s="223"/>
      <c r="D67" s="223"/>
      <c r="E67" s="124"/>
      <c r="F67" s="124"/>
      <c r="G67" s="224"/>
      <c r="H67" s="225"/>
      <c r="I67" s="227" t="s">
        <v>555</v>
      </c>
      <c r="J67" s="227" t="s">
        <v>441</v>
      </c>
      <c r="K67" s="92"/>
      <c r="L67" s="96"/>
      <c r="M67" s="96"/>
      <c r="N67" s="96"/>
      <c r="O67" s="96"/>
      <c r="P67" s="96"/>
      <c r="Q67" s="96"/>
      <c r="R67" s="96"/>
      <c r="S67" s="96"/>
      <c r="T67" s="96"/>
      <c r="U67" s="96"/>
      <c r="V67" s="96"/>
      <c r="CJ67" s="96"/>
      <c r="CK67" s="96"/>
      <c r="CL67" s="96"/>
      <c r="CM67" s="96"/>
    </row>
    <row r="68" spans="1:91" s="97" customFormat="1" ht="9" customHeight="1" x14ac:dyDescent="0.25">
      <c r="A68" s="92"/>
      <c r="B68" s="683"/>
      <c r="C68" s="683"/>
      <c r="D68" s="683"/>
      <c r="E68" s="683"/>
      <c r="F68" s="683"/>
      <c r="G68" s="683"/>
      <c r="H68" s="683"/>
      <c r="I68" s="683"/>
      <c r="J68" s="92"/>
      <c r="K68" s="92"/>
      <c r="L68" s="96"/>
      <c r="M68" s="96"/>
      <c r="N68" s="96"/>
      <c r="O68" s="96"/>
      <c r="P68" s="96"/>
      <c r="Q68" s="96"/>
      <c r="R68" s="96"/>
      <c r="S68" s="96"/>
      <c r="T68" s="96"/>
      <c r="U68" s="96"/>
      <c r="V68" s="96"/>
      <c r="CJ68" s="96"/>
      <c r="CK68" s="96"/>
      <c r="CL68" s="96"/>
      <c r="CM68" s="96"/>
    </row>
    <row r="69" spans="1:91" ht="24.75" customHeight="1" x14ac:dyDescent="0.25">
      <c r="B69" s="628" t="s">
        <v>428</v>
      </c>
      <c r="C69" s="629"/>
      <c r="D69" s="629"/>
      <c r="E69" s="629"/>
      <c r="F69" s="629"/>
      <c r="G69" s="629"/>
      <c r="H69" s="629"/>
      <c r="I69" s="629"/>
      <c r="J69" s="746"/>
      <c r="K69" s="187"/>
    </row>
    <row r="70" spans="1:91" s="145" customFormat="1" ht="6" customHeight="1" x14ac:dyDescent="0.25">
      <c r="A70" s="92"/>
      <c r="B70" s="208"/>
      <c r="C70" s="209"/>
      <c r="D70" s="209"/>
      <c r="E70" s="209"/>
      <c r="F70" s="209"/>
      <c r="G70" s="209"/>
      <c r="H70" s="209"/>
      <c r="I70" s="209"/>
      <c r="J70" s="209"/>
      <c r="K70" s="187"/>
    </row>
    <row r="71" spans="1:91" s="97" customFormat="1" ht="28.5" customHeight="1" x14ac:dyDescent="0.25">
      <c r="A71" s="245"/>
      <c r="B71" s="210"/>
      <c r="C71" s="602" t="s">
        <v>112</v>
      </c>
      <c r="D71" s="637" t="s">
        <v>655</v>
      </c>
      <c r="E71" s="680" t="s">
        <v>559</v>
      </c>
      <c r="F71" s="644" t="s">
        <v>553</v>
      </c>
      <c r="G71" s="645"/>
      <c r="H71" s="644" t="s">
        <v>109</v>
      </c>
      <c r="I71" s="604" t="s">
        <v>555</v>
      </c>
      <c r="J71" s="677" t="s">
        <v>441</v>
      </c>
      <c r="K71" s="92"/>
      <c r="L71" s="96"/>
      <c r="M71" s="96"/>
      <c r="N71" s="96"/>
      <c r="O71" s="96"/>
      <c r="P71" s="96"/>
      <c r="Q71" s="96"/>
      <c r="R71" s="96"/>
      <c r="S71" s="96"/>
      <c r="T71" s="96"/>
      <c r="U71" s="96"/>
      <c r="V71" s="96"/>
      <c r="CJ71" s="96"/>
      <c r="CK71" s="96"/>
      <c r="CL71" s="96"/>
      <c r="CM71" s="96"/>
    </row>
    <row r="72" spans="1:91" s="87" customFormat="1" ht="48" customHeight="1" thickBot="1" x14ac:dyDescent="0.3">
      <c r="A72" s="19"/>
      <c r="B72" s="211"/>
      <c r="C72" s="634"/>
      <c r="D72" s="638"/>
      <c r="E72" s="638"/>
      <c r="F72" s="232" t="s">
        <v>552</v>
      </c>
      <c r="G72" s="499" t="s">
        <v>654</v>
      </c>
      <c r="H72" s="681"/>
      <c r="I72" s="686"/>
      <c r="J72" s="678"/>
      <c r="K72" s="101"/>
      <c r="L72" s="86"/>
      <c r="M72" s="86"/>
      <c r="N72" s="86"/>
      <c r="O72" s="86"/>
      <c r="P72" s="86"/>
      <c r="Q72" s="86"/>
      <c r="R72" s="86"/>
      <c r="S72" s="86"/>
      <c r="T72" s="86"/>
      <c r="U72" s="86"/>
      <c r="V72" s="86"/>
      <c r="CJ72" s="86"/>
      <c r="CK72" s="86"/>
      <c r="CL72" s="86"/>
      <c r="CM72" s="86"/>
    </row>
    <row r="73" spans="1:91" s="97" customFormat="1" ht="65.25" customHeight="1" x14ac:dyDescent="0.25">
      <c r="A73" s="19"/>
      <c r="B73" s="250" t="s">
        <v>314</v>
      </c>
      <c r="C73" s="235" t="s">
        <v>535</v>
      </c>
      <c r="D73" s="313">
        <f>'INTENDED METHODS'!D72</f>
        <v>0</v>
      </c>
      <c r="E73" s="236"/>
      <c r="F73" s="314">
        <f>'INTENDED METHODS'!F72</f>
        <v>0</v>
      </c>
      <c r="G73" s="314">
        <f>'INTENDED METHODS'!G72</f>
        <v>0</v>
      </c>
      <c r="H73" s="315">
        <f>'INTENDED METHODS'!H72</f>
        <v>0</v>
      </c>
      <c r="I73" s="304" t="s">
        <v>111</v>
      </c>
      <c r="J73" s="215" t="s">
        <v>111</v>
      </c>
      <c r="K73" s="92"/>
      <c r="L73" s="96"/>
      <c r="M73" s="96"/>
      <c r="N73" s="96"/>
      <c r="O73" s="96"/>
      <c r="P73" s="96"/>
      <c r="Q73" s="96"/>
      <c r="R73" s="96"/>
      <c r="S73" s="96"/>
      <c r="T73" s="96"/>
      <c r="U73" s="96"/>
      <c r="V73" s="96"/>
      <c r="CJ73" s="96"/>
      <c r="CK73" s="96"/>
      <c r="CL73" s="96"/>
      <c r="CM73" s="96"/>
    </row>
    <row r="74" spans="1:91" s="97" customFormat="1" ht="62.25" customHeight="1" x14ac:dyDescent="0.25">
      <c r="A74" s="19"/>
      <c r="B74" s="251" t="s">
        <v>629</v>
      </c>
      <c r="C74" s="220" t="s">
        <v>536</v>
      </c>
      <c r="D74" s="244">
        <f>'INTENDED METHODS'!D73</f>
        <v>0</v>
      </c>
      <c r="E74" s="49"/>
      <c r="F74" s="311">
        <f>'INTENDED METHODS'!F73</f>
        <v>0</v>
      </c>
      <c r="G74" s="311">
        <f>'INTENDED METHODS'!G73</f>
        <v>0</v>
      </c>
      <c r="H74" s="311">
        <f>'INTENDED METHODS'!H73</f>
        <v>0</v>
      </c>
      <c r="I74" s="105">
        <f>'INTENDED METHODS'!I73</f>
        <v>0</v>
      </c>
      <c r="J74" s="71">
        <v>0</v>
      </c>
      <c r="K74" s="92"/>
      <c r="L74" s="96"/>
      <c r="M74" s="96"/>
      <c r="N74" s="96"/>
      <c r="O74" s="96"/>
      <c r="P74" s="96"/>
      <c r="Q74" s="96"/>
      <c r="R74" s="96"/>
      <c r="S74" s="96"/>
      <c r="T74" s="96"/>
      <c r="U74" s="96"/>
      <c r="V74" s="96"/>
      <c r="CJ74" s="96"/>
      <c r="CK74" s="96"/>
      <c r="CL74" s="96"/>
      <c r="CM74" s="96"/>
    </row>
    <row r="75" spans="1:91" s="97" customFormat="1" ht="64.5" customHeight="1" thickBot="1" x14ac:dyDescent="0.3">
      <c r="A75" s="19"/>
      <c r="B75" s="251" t="s">
        <v>315</v>
      </c>
      <c r="C75" s="220" t="s">
        <v>465</v>
      </c>
      <c r="D75" s="244">
        <f>'INTENDED METHODS'!D74</f>
        <v>0</v>
      </c>
      <c r="E75" s="49"/>
      <c r="F75" s="311">
        <f>'INTENDED METHODS'!F74</f>
        <v>0</v>
      </c>
      <c r="G75" s="311">
        <f>'INTENDED METHODS'!G74</f>
        <v>0</v>
      </c>
      <c r="H75" s="311">
        <f>'INTENDED METHODS'!H74</f>
        <v>0</v>
      </c>
      <c r="I75" s="105">
        <f>'INTENDED METHODS'!I74</f>
        <v>0</v>
      </c>
      <c r="J75" s="79">
        <v>0</v>
      </c>
      <c r="K75" s="92"/>
      <c r="L75" s="96"/>
      <c r="M75" s="96"/>
      <c r="N75" s="96"/>
      <c r="O75" s="96"/>
      <c r="P75" s="96"/>
      <c r="Q75" s="96"/>
      <c r="R75" s="96"/>
      <c r="S75" s="96"/>
      <c r="T75" s="96"/>
      <c r="U75" s="96"/>
      <c r="V75" s="96"/>
      <c r="CJ75" s="96"/>
      <c r="CK75" s="96"/>
      <c r="CL75" s="96"/>
      <c r="CM75" s="96"/>
    </row>
    <row r="76" spans="1:91" s="97" customFormat="1" ht="28.5" customHeight="1" x14ac:dyDescent="0.25">
      <c r="A76" s="19"/>
      <c r="B76" s="222"/>
      <c r="C76" s="223"/>
      <c r="D76" s="223"/>
      <c r="E76" s="124"/>
      <c r="F76" s="124"/>
      <c r="G76" s="224"/>
      <c r="H76" s="225"/>
      <c r="I76" s="226">
        <f>SUM(I74:I75)</f>
        <v>0</v>
      </c>
      <c r="J76" s="226">
        <f>SUM(J74:J75)</f>
        <v>0</v>
      </c>
      <c r="K76" s="92"/>
      <c r="L76" s="96"/>
      <c r="M76" s="96"/>
      <c r="N76" s="96"/>
      <c r="O76" s="96"/>
      <c r="P76" s="96"/>
      <c r="Q76" s="96"/>
      <c r="R76" s="96"/>
      <c r="S76" s="96"/>
      <c r="T76" s="96"/>
      <c r="U76" s="96"/>
      <c r="V76" s="96"/>
      <c r="CJ76" s="96"/>
      <c r="CK76" s="96"/>
      <c r="CL76" s="96"/>
      <c r="CM76" s="96"/>
    </row>
    <row r="77" spans="1:91" s="97" customFormat="1" ht="15.75" customHeight="1" thickBot="1" x14ac:dyDescent="0.3">
      <c r="A77" s="19"/>
      <c r="B77" s="222"/>
      <c r="C77" s="223"/>
      <c r="D77" s="223"/>
      <c r="E77" s="124"/>
      <c r="F77" s="124"/>
      <c r="G77" s="224"/>
      <c r="H77" s="225"/>
      <c r="I77" s="227" t="s">
        <v>555</v>
      </c>
      <c r="J77" s="227" t="s">
        <v>441</v>
      </c>
      <c r="K77" s="92"/>
      <c r="L77" s="96"/>
      <c r="M77" s="96"/>
      <c r="N77" s="96"/>
      <c r="O77" s="96"/>
      <c r="P77" s="96"/>
      <c r="Q77" s="96"/>
      <c r="R77" s="96"/>
      <c r="S77" s="96"/>
      <c r="T77" s="96"/>
      <c r="U77" s="96"/>
      <c r="V77" s="96"/>
      <c r="CJ77" s="96"/>
      <c r="CK77" s="96"/>
      <c r="CL77" s="96"/>
      <c r="CM77" s="96"/>
    </row>
    <row r="78" spans="1:91" s="97" customFormat="1" ht="9" customHeight="1" x14ac:dyDescent="0.25">
      <c r="A78" s="92"/>
      <c r="B78" s="683"/>
      <c r="C78" s="683"/>
      <c r="D78" s="683"/>
      <c r="E78" s="683"/>
      <c r="F78" s="683"/>
      <c r="G78" s="683"/>
      <c r="H78" s="683"/>
      <c r="I78" s="683"/>
      <c r="J78" s="92"/>
      <c r="K78" s="92"/>
      <c r="L78" s="96"/>
      <c r="M78" s="96"/>
      <c r="N78" s="96"/>
      <c r="O78" s="96"/>
      <c r="P78" s="96"/>
      <c r="Q78" s="96"/>
      <c r="R78" s="96"/>
      <c r="S78" s="96"/>
      <c r="T78" s="96"/>
      <c r="U78" s="96"/>
      <c r="V78" s="96"/>
      <c r="CJ78" s="96"/>
      <c r="CK78" s="96"/>
      <c r="CL78" s="96"/>
      <c r="CM78" s="96"/>
    </row>
    <row r="79" spans="1:91" ht="24.75" customHeight="1" x14ac:dyDescent="0.25">
      <c r="B79" s="628" t="s">
        <v>429</v>
      </c>
      <c r="C79" s="629"/>
      <c r="D79" s="629"/>
      <c r="E79" s="629"/>
      <c r="F79" s="629"/>
      <c r="G79" s="629"/>
      <c r="H79" s="629"/>
      <c r="I79" s="629"/>
      <c r="J79" s="746"/>
      <c r="K79" s="187"/>
    </row>
    <row r="80" spans="1:91" s="145" customFormat="1" ht="6" customHeight="1" x14ac:dyDescent="0.25">
      <c r="A80" s="136"/>
      <c r="B80" s="252"/>
      <c r="C80" s="253"/>
      <c r="D80" s="253"/>
      <c r="E80" s="253"/>
      <c r="F80" s="253"/>
      <c r="G80" s="253"/>
      <c r="H80" s="253"/>
      <c r="I80" s="253"/>
      <c r="J80" s="253"/>
      <c r="K80" s="187"/>
    </row>
    <row r="81" spans="1:91" s="97" customFormat="1" ht="28.5" customHeight="1" x14ac:dyDescent="0.25">
      <c r="A81" s="254"/>
      <c r="B81" s="255"/>
      <c r="C81" s="602" t="s">
        <v>112</v>
      </c>
      <c r="D81" s="604" t="s">
        <v>655</v>
      </c>
      <c r="E81" s="604" t="s">
        <v>559</v>
      </c>
      <c r="F81" s="604" t="s">
        <v>553</v>
      </c>
      <c r="G81" s="651"/>
      <c r="H81" s="604" t="s">
        <v>109</v>
      </c>
      <c r="I81" s="604" t="s">
        <v>555</v>
      </c>
      <c r="J81" s="677" t="s">
        <v>441</v>
      </c>
      <c r="K81" s="92"/>
      <c r="L81" s="96"/>
      <c r="M81" s="96"/>
      <c r="N81" s="96"/>
      <c r="O81" s="96"/>
      <c r="P81" s="96"/>
      <c r="Q81" s="96"/>
      <c r="R81" s="96"/>
      <c r="S81" s="96"/>
      <c r="T81" s="96"/>
      <c r="U81" s="96"/>
      <c r="V81" s="96"/>
      <c r="CJ81" s="96"/>
      <c r="CK81" s="96"/>
      <c r="CL81" s="96"/>
      <c r="CM81" s="96"/>
    </row>
    <row r="82" spans="1:91" s="87" customFormat="1" ht="48" customHeight="1" thickBot="1" x14ac:dyDescent="0.3">
      <c r="A82" s="254"/>
      <c r="B82" s="254"/>
      <c r="C82" s="603"/>
      <c r="D82" s="605"/>
      <c r="E82" s="605"/>
      <c r="F82" s="256" t="s">
        <v>552</v>
      </c>
      <c r="G82" s="256" t="s">
        <v>654</v>
      </c>
      <c r="H82" s="627"/>
      <c r="I82" s="685"/>
      <c r="J82" s="678"/>
      <c r="K82" s="101"/>
      <c r="L82" s="86"/>
      <c r="M82" s="86"/>
      <c r="N82" s="86"/>
      <c r="O82" s="86"/>
      <c r="P82" s="86"/>
      <c r="Q82" s="86"/>
      <c r="R82" s="86"/>
      <c r="S82" s="86"/>
      <c r="T82" s="86"/>
      <c r="U82" s="86"/>
      <c r="V82" s="86"/>
      <c r="CJ82" s="86"/>
      <c r="CK82" s="86"/>
      <c r="CL82" s="86"/>
      <c r="CM82" s="86"/>
    </row>
    <row r="83" spans="1:91" s="97" customFormat="1" ht="90" customHeight="1" x14ac:dyDescent="0.25">
      <c r="A83" s="254"/>
      <c r="B83" s="257" t="s">
        <v>636</v>
      </c>
      <c r="C83" s="214" t="s">
        <v>527</v>
      </c>
      <c r="D83" s="325">
        <f>'INTENDED METHODS'!D82</f>
        <v>0</v>
      </c>
      <c r="E83" s="258"/>
      <c r="F83" s="302">
        <f>'INTENDED METHODS'!F82</f>
        <v>0</v>
      </c>
      <c r="G83" s="302">
        <f>'INTENDED METHODS'!G82</f>
        <v>0</v>
      </c>
      <c r="H83" s="303">
        <f>'INTENDED METHODS'!H82</f>
        <v>0</v>
      </c>
      <c r="I83" s="326" t="s">
        <v>111</v>
      </c>
      <c r="J83" s="259" t="s">
        <v>111</v>
      </c>
      <c r="K83" s="92"/>
      <c r="L83" s="96"/>
      <c r="M83" s="96"/>
      <c r="N83" s="96"/>
      <c r="O83" s="96"/>
      <c r="P83" s="96"/>
      <c r="Q83" s="96"/>
      <c r="R83" s="96"/>
      <c r="S83" s="96"/>
      <c r="T83" s="96"/>
      <c r="U83" s="96"/>
      <c r="V83" s="96"/>
      <c r="CJ83" s="96"/>
      <c r="CK83" s="96"/>
      <c r="CL83" s="96"/>
      <c r="CM83" s="96"/>
    </row>
    <row r="84" spans="1:91" s="97" customFormat="1" ht="60" x14ac:dyDescent="0.25">
      <c r="A84" s="254"/>
      <c r="B84" s="260" t="s">
        <v>642</v>
      </c>
      <c r="C84" s="261" t="s">
        <v>528</v>
      </c>
      <c r="D84" s="317">
        <f>'INTENDED METHODS'!D83</f>
        <v>0</v>
      </c>
      <c r="E84" s="239"/>
      <c r="F84" s="306">
        <f>'INTENDED METHODS'!F83</f>
        <v>0</v>
      </c>
      <c r="G84" s="306">
        <f>'INTENDED METHODS'!G83</f>
        <v>0</v>
      </c>
      <c r="H84" s="306">
        <f>'INTENDED METHODS'!H83</f>
        <v>0</v>
      </c>
      <c r="I84" s="327" t="s">
        <v>111</v>
      </c>
      <c r="J84" s="262" t="s">
        <v>111</v>
      </c>
      <c r="K84" s="92"/>
      <c r="L84" s="96"/>
      <c r="M84" s="96"/>
      <c r="N84" s="96"/>
      <c r="O84" s="96"/>
      <c r="P84" s="96"/>
      <c r="Q84" s="96"/>
      <c r="R84" s="96"/>
      <c r="S84" s="96"/>
      <c r="T84" s="96"/>
      <c r="U84" s="96"/>
      <c r="V84" s="96"/>
      <c r="CJ84" s="96"/>
      <c r="CK84" s="96"/>
      <c r="CL84" s="96"/>
      <c r="CM84" s="96"/>
    </row>
    <row r="85" spans="1:91" s="97" customFormat="1" ht="75" x14ac:dyDescent="0.25">
      <c r="A85" s="254"/>
      <c r="B85" s="260" t="s">
        <v>466</v>
      </c>
      <c r="C85" s="261" t="s">
        <v>529</v>
      </c>
      <c r="D85" s="317">
        <f>'INTENDED METHODS'!D84</f>
        <v>0</v>
      </c>
      <c r="E85" s="239"/>
      <c r="F85" s="306">
        <f>'INTENDED METHODS'!F84</f>
        <v>0</v>
      </c>
      <c r="G85" s="306">
        <f>'INTENDED METHODS'!G84</f>
        <v>0</v>
      </c>
      <c r="H85" s="306">
        <f>'INTENDED METHODS'!H84</f>
        <v>0</v>
      </c>
      <c r="I85" s="327" t="s">
        <v>111</v>
      </c>
      <c r="J85" s="262" t="s">
        <v>111</v>
      </c>
      <c r="K85" s="92"/>
      <c r="L85" s="96"/>
      <c r="M85" s="96"/>
      <c r="N85" s="96"/>
      <c r="O85" s="96"/>
      <c r="P85" s="96"/>
      <c r="Q85" s="96"/>
      <c r="R85" s="96"/>
      <c r="S85" s="96"/>
      <c r="T85" s="96"/>
      <c r="U85" s="96"/>
      <c r="V85" s="96"/>
      <c r="CJ85" s="96"/>
      <c r="CK85" s="96"/>
      <c r="CL85" s="96"/>
      <c r="CM85" s="96"/>
    </row>
    <row r="86" spans="1:91" s="97" customFormat="1" ht="75" x14ac:dyDescent="0.25">
      <c r="A86" s="254"/>
      <c r="B86" s="260" t="s">
        <v>467</v>
      </c>
      <c r="C86" s="261" t="s">
        <v>530</v>
      </c>
      <c r="D86" s="317">
        <f>'INTENDED METHODS'!D85</f>
        <v>0</v>
      </c>
      <c r="E86" s="239"/>
      <c r="F86" s="306">
        <f>'INTENDED METHODS'!F85</f>
        <v>0</v>
      </c>
      <c r="G86" s="306">
        <f>'INTENDED METHODS'!G85</f>
        <v>0</v>
      </c>
      <c r="H86" s="306">
        <f>'INTENDED METHODS'!H85</f>
        <v>0</v>
      </c>
      <c r="I86" s="327" t="s">
        <v>111</v>
      </c>
      <c r="J86" s="262" t="s">
        <v>111</v>
      </c>
      <c r="K86" s="92"/>
      <c r="L86" s="96"/>
      <c r="M86" s="96"/>
      <c r="N86" s="96"/>
      <c r="O86" s="96"/>
      <c r="P86" s="96"/>
      <c r="Q86" s="96"/>
      <c r="R86" s="96"/>
      <c r="S86" s="96"/>
      <c r="T86" s="96"/>
      <c r="U86" s="96"/>
      <c r="V86" s="96"/>
      <c r="CJ86" s="96"/>
      <c r="CK86" s="96"/>
      <c r="CL86" s="96"/>
      <c r="CM86" s="96"/>
    </row>
    <row r="87" spans="1:91" s="97" customFormat="1" ht="30" x14ac:dyDescent="0.25">
      <c r="A87" s="254"/>
      <c r="B87" s="263" t="s">
        <v>645</v>
      </c>
      <c r="C87" s="264" t="s">
        <v>468</v>
      </c>
      <c r="D87" s="319">
        <f>'INTENDED METHODS'!D86</f>
        <v>0</v>
      </c>
      <c r="E87" s="53"/>
      <c r="F87" s="310">
        <f>'INTENDED METHODS'!F86</f>
        <v>0</v>
      </c>
      <c r="G87" s="310">
        <f>'INTENDED METHODS'!G86</f>
        <v>0</v>
      </c>
      <c r="H87" s="310">
        <f>'INTENDED METHODS'!H86</f>
        <v>0</v>
      </c>
      <c r="I87" s="328">
        <f>'INTENDED METHODS'!I86</f>
        <v>0</v>
      </c>
      <c r="J87" s="72">
        <v>0</v>
      </c>
      <c r="K87" s="92"/>
      <c r="L87" s="96"/>
      <c r="M87" s="96"/>
      <c r="N87" s="96"/>
      <c r="O87" s="96"/>
      <c r="P87" s="96"/>
      <c r="Q87" s="96"/>
      <c r="R87" s="96"/>
      <c r="S87" s="96"/>
      <c r="T87" s="96"/>
      <c r="U87" s="96"/>
      <c r="V87" s="96"/>
      <c r="CJ87" s="96"/>
      <c r="CK87" s="96"/>
      <c r="CL87" s="96"/>
      <c r="CM87" s="96"/>
    </row>
    <row r="88" spans="1:91" s="97" customFormat="1" ht="45" x14ac:dyDescent="0.25">
      <c r="A88" s="254"/>
      <c r="B88" s="260" t="s">
        <v>471</v>
      </c>
      <c r="C88" s="261" t="s">
        <v>469</v>
      </c>
      <c r="D88" s="317">
        <f>'INTENDED METHODS'!D87</f>
        <v>0</v>
      </c>
      <c r="E88" s="239"/>
      <c r="F88" s="306">
        <f>'INTENDED METHODS'!F87</f>
        <v>0</v>
      </c>
      <c r="G88" s="306">
        <f>'INTENDED METHODS'!G87</f>
        <v>0</v>
      </c>
      <c r="H88" s="306">
        <f>'INTENDED METHODS'!H87</f>
        <v>0</v>
      </c>
      <c r="I88" s="327" t="s">
        <v>111</v>
      </c>
      <c r="J88" s="262" t="s">
        <v>111</v>
      </c>
      <c r="K88" s="92"/>
      <c r="L88" s="96"/>
      <c r="M88" s="96"/>
      <c r="N88" s="96"/>
      <c r="O88" s="96"/>
      <c r="P88" s="96"/>
      <c r="Q88" s="96"/>
      <c r="R88" s="96"/>
      <c r="S88" s="96"/>
      <c r="T88" s="96"/>
      <c r="U88" s="96"/>
      <c r="V88" s="96"/>
      <c r="CJ88" s="96"/>
      <c r="CK88" s="96"/>
      <c r="CL88" s="96"/>
      <c r="CM88" s="96"/>
    </row>
    <row r="89" spans="1:91" s="97" customFormat="1" x14ac:dyDescent="0.25">
      <c r="A89" s="254"/>
      <c r="B89" s="260" t="s">
        <v>7</v>
      </c>
      <c r="C89" s="261" t="s">
        <v>470</v>
      </c>
      <c r="D89" s="317">
        <f>'INTENDED METHODS'!D88</f>
        <v>0</v>
      </c>
      <c r="E89" s="239"/>
      <c r="F89" s="306">
        <f>'INTENDED METHODS'!F88</f>
        <v>0</v>
      </c>
      <c r="G89" s="306">
        <f>'INTENDED METHODS'!G88</f>
        <v>0</v>
      </c>
      <c r="H89" s="306">
        <f>'INTENDED METHODS'!H88</f>
        <v>0</v>
      </c>
      <c r="I89" s="327" t="s">
        <v>111</v>
      </c>
      <c r="J89" s="262" t="s">
        <v>111</v>
      </c>
      <c r="K89" s="92"/>
      <c r="L89" s="96"/>
      <c r="M89" s="96"/>
      <c r="N89" s="96"/>
      <c r="O89" s="96"/>
      <c r="P89" s="96"/>
      <c r="Q89" s="96"/>
      <c r="R89" s="96"/>
      <c r="S89" s="96"/>
      <c r="T89" s="96"/>
      <c r="U89" s="96"/>
      <c r="V89" s="96"/>
      <c r="CJ89" s="96"/>
      <c r="CK89" s="96"/>
      <c r="CL89" s="96"/>
      <c r="CM89" s="96"/>
    </row>
    <row r="90" spans="1:91" s="97" customFormat="1" ht="30" x14ac:dyDescent="0.25">
      <c r="A90" s="254"/>
      <c r="B90" s="260" t="s">
        <v>472</v>
      </c>
      <c r="C90" s="261" t="s">
        <v>473</v>
      </c>
      <c r="D90" s="317">
        <f>'INTENDED METHODS'!D89</f>
        <v>0</v>
      </c>
      <c r="E90" s="239"/>
      <c r="F90" s="306">
        <f>'INTENDED METHODS'!F89</f>
        <v>0</v>
      </c>
      <c r="G90" s="306">
        <f>'INTENDED METHODS'!G89</f>
        <v>0</v>
      </c>
      <c r="H90" s="306">
        <f>'INTENDED METHODS'!H89</f>
        <v>0</v>
      </c>
      <c r="I90" s="327" t="s">
        <v>111</v>
      </c>
      <c r="J90" s="262" t="s">
        <v>111</v>
      </c>
      <c r="K90" s="92"/>
      <c r="L90" s="96"/>
      <c r="M90" s="96"/>
      <c r="N90" s="96"/>
      <c r="O90" s="96"/>
      <c r="P90" s="96"/>
      <c r="Q90" s="96"/>
      <c r="R90" s="96"/>
      <c r="S90" s="96"/>
      <c r="T90" s="96"/>
      <c r="U90" s="96"/>
      <c r="V90" s="96"/>
      <c r="CJ90" s="96"/>
      <c r="CK90" s="96"/>
      <c r="CL90" s="96"/>
      <c r="CM90" s="96"/>
    </row>
    <row r="91" spans="1:91" s="97" customFormat="1" ht="60" x14ac:dyDescent="0.25">
      <c r="A91" s="254"/>
      <c r="B91" s="260" t="s">
        <v>475</v>
      </c>
      <c r="C91" s="261" t="s">
        <v>531</v>
      </c>
      <c r="D91" s="317">
        <f>'INTENDED METHODS'!D90</f>
        <v>0</v>
      </c>
      <c r="E91" s="239"/>
      <c r="F91" s="306">
        <f>'INTENDED METHODS'!F90</f>
        <v>0</v>
      </c>
      <c r="G91" s="306">
        <f>'INTENDED METHODS'!G90</f>
        <v>0</v>
      </c>
      <c r="H91" s="306">
        <f>'INTENDED METHODS'!H90</f>
        <v>0</v>
      </c>
      <c r="I91" s="327" t="s">
        <v>111</v>
      </c>
      <c r="J91" s="262" t="s">
        <v>111</v>
      </c>
      <c r="K91" s="92"/>
      <c r="L91" s="96"/>
      <c r="M91" s="96"/>
      <c r="N91" s="96"/>
      <c r="O91" s="96"/>
      <c r="P91" s="96"/>
      <c r="Q91" s="96"/>
      <c r="R91" s="96"/>
      <c r="S91" s="96"/>
      <c r="T91" s="96"/>
      <c r="U91" s="96"/>
      <c r="V91" s="96"/>
      <c r="CJ91" s="96"/>
      <c r="CK91" s="96"/>
      <c r="CL91" s="96"/>
      <c r="CM91" s="96"/>
    </row>
    <row r="92" spans="1:91" s="97" customFormat="1" ht="31.5" customHeight="1" x14ac:dyDescent="0.25">
      <c r="A92" s="254"/>
      <c r="B92" s="260" t="s">
        <v>476</v>
      </c>
      <c r="C92" s="261" t="s">
        <v>474</v>
      </c>
      <c r="D92" s="317">
        <f>'INTENDED METHODS'!D91</f>
        <v>0</v>
      </c>
      <c r="E92" s="239"/>
      <c r="F92" s="306">
        <f>'INTENDED METHODS'!F91</f>
        <v>0</v>
      </c>
      <c r="G92" s="306">
        <f>'INTENDED METHODS'!G91</f>
        <v>0</v>
      </c>
      <c r="H92" s="306">
        <f>'INTENDED METHODS'!H91</f>
        <v>0</v>
      </c>
      <c r="I92" s="327" t="s">
        <v>111</v>
      </c>
      <c r="J92" s="262" t="s">
        <v>111</v>
      </c>
      <c r="K92" s="92"/>
      <c r="L92" s="96"/>
      <c r="M92" s="96"/>
      <c r="N92" s="96"/>
      <c r="O92" s="96"/>
      <c r="P92" s="96"/>
      <c r="Q92" s="96"/>
      <c r="R92" s="96"/>
      <c r="S92" s="96"/>
      <c r="T92" s="96"/>
      <c r="U92" s="96"/>
      <c r="V92" s="96"/>
      <c r="CJ92" s="96"/>
      <c r="CK92" s="96"/>
      <c r="CL92" s="96"/>
      <c r="CM92" s="96"/>
    </row>
    <row r="93" spans="1:91" s="97" customFormat="1" ht="45" x14ac:dyDescent="0.25">
      <c r="A93" s="254"/>
      <c r="B93" s="260" t="s">
        <v>12</v>
      </c>
      <c r="C93" s="261" t="s">
        <v>532</v>
      </c>
      <c r="D93" s="317">
        <f>'INTENDED METHODS'!D92</f>
        <v>0</v>
      </c>
      <c r="E93" s="239"/>
      <c r="F93" s="306">
        <f>'INTENDED METHODS'!F92</f>
        <v>0</v>
      </c>
      <c r="G93" s="306">
        <f>'INTENDED METHODS'!G92</f>
        <v>0</v>
      </c>
      <c r="H93" s="306">
        <f>'INTENDED METHODS'!H92</f>
        <v>0</v>
      </c>
      <c r="I93" s="327" t="s">
        <v>111</v>
      </c>
      <c r="J93" s="262" t="s">
        <v>111</v>
      </c>
      <c r="K93" s="92"/>
      <c r="L93" s="96"/>
      <c r="M93" s="96"/>
      <c r="N93" s="96"/>
      <c r="O93" s="96"/>
      <c r="P93" s="96"/>
      <c r="Q93" s="96"/>
      <c r="R93" s="96"/>
      <c r="S93" s="96"/>
      <c r="T93" s="96"/>
      <c r="U93" s="96"/>
      <c r="V93" s="96"/>
      <c r="CJ93" s="96"/>
      <c r="CK93" s="96"/>
      <c r="CL93" s="96"/>
      <c r="CM93" s="96"/>
    </row>
    <row r="94" spans="1:91" s="97" customFormat="1" ht="30" x14ac:dyDescent="0.25">
      <c r="A94" s="254"/>
      <c r="B94" s="263" t="s">
        <v>14</v>
      </c>
      <c r="C94" s="264" t="s">
        <v>533</v>
      </c>
      <c r="D94" s="319">
        <f>'INTENDED METHODS'!D93</f>
        <v>0</v>
      </c>
      <c r="E94" s="53"/>
      <c r="F94" s="310">
        <f>'INTENDED METHODS'!F93</f>
        <v>0</v>
      </c>
      <c r="G94" s="310">
        <f>'INTENDED METHODS'!G93</f>
        <v>0</v>
      </c>
      <c r="H94" s="310">
        <f>'INTENDED METHODS'!H93</f>
        <v>0</v>
      </c>
      <c r="I94" s="328">
        <f>'INTENDED METHODS'!I93</f>
        <v>0</v>
      </c>
      <c r="J94" s="72">
        <v>0</v>
      </c>
      <c r="K94" s="92"/>
      <c r="L94" s="96"/>
      <c r="M94" s="96"/>
      <c r="N94" s="96"/>
      <c r="O94" s="96"/>
      <c r="P94" s="96"/>
      <c r="Q94" s="96"/>
      <c r="R94" s="96"/>
      <c r="S94" s="96"/>
      <c r="T94" s="96"/>
      <c r="U94" s="96"/>
      <c r="V94" s="96"/>
      <c r="CJ94" s="96"/>
      <c r="CK94" s="96"/>
      <c r="CL94" s="96"/>
      <c r="CM94" s="96"/>
    </row>
    <row r="95" spans="1:91" s="97" customFormat="1" ht="48" customHeight="1" x14ac:dyDescent="0.25">
      <c r="A95" s="254"/>
      <c r="B95" s="263" t="s">
        <v>477</v>
      </c>
      <c r="C95" s="264" t="s">
        <v>478</v>
      </c>
      <c r="D95" s="319" t="str">
        <f>'INTENDED METHODS'!D94</f>
        <v>Provide brief narrative describing the types of renewable energy system installed and the estimated percentage of energy it will provide for the overall energy demand of the project</v>
      </c>
      <c r="E95" s="53"/>
      <c r="F95" s="310">
        <f>'INTENDED METHODS'!F94</f>
        <v>0</v>
      </c>
      <c r="G95" s="310">
        <f>'INTENDED METHODS'!G94</f>
        <v>0</v>
      </c>
      <c r="H95" s="310">
        <f>'INTENDED METHODS'!H94</f>
        <v>0</v>
      </c>
      <c r="I95" s="328">
        <f>'INTENDED METHODS'!I94</f>
        <v>0</v>
      </c>
      <c r="J95" s="74">
        <v>0</v>
      </c>
      <c r="K95" s="92"/>
      <c r="L95" s="96"/>
      <c r="M95" s="96"/>
      <c r="N95" s="96"/>
      <c r="O95" s="96"/>
      <c r="P95" s="96"/>
      <c r="Q95" s="96"/>
      <c r="R95" s="96"/>
      <c r="S95" s="96"/>
      <c r="T95" s="96"/>
      <c r="U95" s="96"/>
      <c r="V95" s="96"/>
      <c r="CJ95" s="96"/>
      <c r="CK95" s="96"/>
      <c r="CL95" s="96"/>
      <c r="CM95" s="96"/>
    </row>
    <row r="96" spans="1:91" s="97" customFormat="1" ht="48" customHeight="1" x14ac:dyDescent="0.25">
      <c r="A96" s="254"/>
      <c r="B96" s="263" t="s">
        <v>479</v>
      </c>
      <c r="C96" s="264" t="s">
        <v>534</v>
      </c>
      <c r="D96" s="319">
        <f>'INTENDED METHODS'!D95</f>
        <v>0</v>
      </c>
      <c r="E96" s="53"/>
      <c r="F96" s="310">
        <f>'INTENDED METHODS'!F95</f>
        <v>0</v>
      </c>
      <c r="G96" s="310">
        <f>'INTENDED METHODS'!G95</f>
        <v>0</v>
      </c>
      <c r="H96" s="310">
        <f>'INTENDED METHODS'!H95</f>
        <v>0</v>
      </c>
      <c r="I96" s="328">
        <f>'INTENDED METHODS'!I95</f>
        <v>0</v>
      </c>
      <c r="J96" s="72">
        <v>0</v>
      </c>
      <c r="K96" s="92"/>
      <c r="L96" s="96"/>
      <c r="M96" s="96"/>
      <c r="N96" s="96"/>
      <c r="O96" s="96"/>
      <c r="P96" s="96"/>
      <c r="Q96" s="96"/>
      <c r="R96" s="96"/>
      <c r="S96" s="96"/>
      <c r="T96" s="96"/>
      <c r="U96" s="96"/>
      <c r="V96" s="96"/>
      <c r="CJ96" s="96"/>
      <c r="CK96" s="96"/>
      <c r="CL96" s="96"/>
      <c r="CM96" s="96"/>
    </row>
    <row r="97" spans="1:91" s="97" customFormat="1" ht="48" customHeight="1" thickBot="1" x14ac:dyDescent="0.3">
      <c r="A97" s="254"/>
      <c r="B97" s="263" t="s">
        <v>480</v>
      </c>
      <c r="C97" s="264" t="s">
        <v>481</v>
      </c>
      <c r="D97" s="319">
        <f>'INTENDED METHODS'!D96</f>
        <v>0</v>
      </c>
      <c r="E97" s="53"/>
      <c r="F97" s="310">
        <f>'INTENDED METHODS'!F96</f>
        <v>0</v>
      </c>
      <c r="G97" s="310">
        <f>'INTENDED METHODS'!G96</f>
        <v>0</v>
      </c>
      <c r="H97" s="310">
        <f>'INTENDED METHODS'!H96</f>
        <v>0</v>
      </c>
      <c r="I97" s="328">
        <f>'INTENDED METHODS'!I96</f>
        <v>0</v>
      </c>
      <c r="J97" s="72">
        <v>0</v>
      </c>
      <c r="K97" s="92"/>
      <c r="L97" s="96"/>
      <c r="M97" s="96"/>
      <c r="N97" s="96"/>
      <c r="O97" s="96"/>
      <c r="P97" s="96"/>
      <c r="Q97" s="96"/>
      <c r="R97" s="96"/>
      <c r="S97" s="96"/>
      <c r="T97" s="96"/>
      <c r="U97" s="96"/>
      <c r="V97" s="96"/>
      <c r="CJ97" s="96"/>
      <c r="CK97" s="96"/>
      <c r="CL97" s="96"/>
      <c r="CM97" s="96"/>
    </row>
    <row r="98" spans="1:91" s="97" customFormat="1" ht="28.5" customHeight="1" x14ac:dyDescent="0.25">
      <c r="A98" s="19"/>
      <c r="B98" s="222"/>
      <c r="C98" s="223"/>
      <c r="D98" s="223"/>
      <c r="E98" s="124"/>
      <c r="F98" s="124"/>
      <c r="G98" s="224"/>
      <c r="H98" s="225"/>
      <c r="I98" s="226">
        <f>SUM(I94:I97,I87)</f>
        <v>0</v>
      </c>
      <c r="J98" s="226">
        <f>SUM(J94:J97,J87)</f>
        <v>0</v>
      </c>
      <c r="K98" s="92"/>
      <c r="L98" s="96"/>
      <c r="M98" s="96"/>
      <c r="N98" s="96"/>
      <c r="O98" s="96"/>
      <c r="P98" s="96"/>
      <c r="Q98" s="96"/>
      <c r="R98" s="96"/>
      <c r="S98" s="96"/>
      <c r="T98" s="96"/>
      <c r="U98" s="96"/>
      <c r="V98" s="96"/>
      <c r="CJ98" s="96"/>
      <c r="CK98" s="96"/>
      <c r="CL98" s="96"/>
      <c r="CM98" s="96"/>
    </row>
    <row r="99" spans="1:91" s="97" customFormat="1" ht="15.75" customHeight="1" thickBot="1" x14ac:dyDescent="0.3">
      <c r="A99" s="19"/>
      <c r="B99" s="222"/>
      <c r="C99" s="223"/>
      <c r="D99" s="223"/>
      <c r="E99" s="124"/>
      <c r="F99" s="124"/>
      <c r="G99" s="224"/>
      <c r="H99" s="225"/>
      <c r="I99" s="227" t="s">
        <v>555</v>
      </c>
      <c r="J99" s="227" t="s">
        <v>441</v>
      </c>
      <c r="K99" s="92"/>
      <c r="L99" s="96"/>
      <c r="M99" s="96"/>
      <c r="N99" s="96"/>
      <c r="O99" s="96"/>
      <c r="P99" s="96"/>
      <c r="Q99" s="96"/>
      <c r="R99" s="96"/>
      <c r="S99" s="96"/>
      <c r="T99" s="96"/>
      <c r="U99" s="96"/>
      <c r="V99" s="96"/>
      <c r="CJ99" s="96"/>
      <c r="CK99" s="96"/>
      <c r="CL99" s="96"/>
      <c r="CM99" s="96"/>
    </row>
    <row r="100" spans="1:91" s="97" customFormat="1" ht="9" customHeight="1" x14ac:dyDescent="0.25">
      <c r="A100" s="92"/>
      <c r="B100" s="683"/>
      <c r="C100" s="683"/>
      <c r="D100" s="683"/>
      <c r="E100" s="683"/>
      <c r="F100" s="683"/>
      <c r="G100" s="683"/>
      <c r="H100" s="683"/>
      <c r="I100" s="683"/>
      <c r="J100" s="92"/>
      <c r="K100" s="92"/>
      <c r="L100" s="96"/>
      <c r="M100" s="96"/>
      <c r="N100" s="96"/>
      <c r="O100" s="96"/>
      <c r="P100" s="96"/>
      <c r="Q100" s="96"/>
      <c r="R100" s="96"/>
      <c r="S100" s="96"/>
      <c r="T100" s="96"/>
      <c r="U100" s="96"/>
      <c r="V100" s="96"/>
      <c r="CJ100" s="96"/>
      <c r="CK100" s="96"/>
      <c r="CL100" s="96"/>
      <c r="CM100" s="96"/>
    </row>
    <row r="101" spans="1:91" ht="24.75" customHeight="1" x14ac:dyDescent="0.25">
      <c r="B101" s="628" t="s">
        <v>430</v>
      </c>
      <c r="C101" s="629"/>
      <c r="D101" s="629"/>
      <c r="E101" s="629"/>
      <c r="F101" s="629"/>
      <c r="G101" s="629"/>
      <c r="H101" s="629"/>
      <c r="I101" s="629"/>
      <c r="J101" s="746"/>
      <c r="K101" s="187"/>
    </row>
    <row r="102" spans="1:91" s="145" customFormat="1" ht="6" customHeight="1" x14ac:dyDescent="0.25">
      <c r="A102" s="254"/>
      <c r="B102" s="252"/>
      <c r="C102" s="253"/>
      <c r="D102" s="253"/>
      <c r="E102" s="253"/>
      <c r="F102" s="253"/>
      <c r="G102" s="253"/>
      <c r="H102" s="253"/>
      <c r="I102" s="253"/>
      <c r="J102" s="253"/>
      <c r="K102" s="187"/>
    </row>
    <row r="103" spans="1:91" s="97" customFormat="1" ht="28.5" customHeight="1" x14ac:dyDescent="0.25">
      <c r="A103" s="254"/>
      <c r="B103" s="255"/>
      <c r="C103" s="602" t="s">
        <v>112</v>
      </c>
      <c r="D103" s="604" t="s">
        <v>655</v>
      </c>
      <c r="E103" s="604" t="s">
        <v>559</v>
      </c>
      <c r="F103" s="604" t="s">
        <v>553</v>
      </c>
      <c r="G103" s="651"/>
      <c r="H103" s="604" t="s">
        <v>109</v>
      </c>
      <c r="I103" s="604" t="s">
        <v>555</v>
      </c>
      <c r="J103" s="677" t="s">
        <v>441</v>
      </c>
      <c r="K103" s="92"/>
      <c r="L103" s="96"/>
      <c r="M103" s="96"/>
      <c r="N103" s="96"/>
      <c r="O103" s="96"/>
      <c r="P103" s="96"/>
      <c r="Q103" s="96"/>
      <c r="R103" s="96"/>
      <c r="S103" s="96"/>
      <c r="T103" s="96"/>
      <c r="U103" s="96"/>
      <c r="V103" s="96"/>
      <c r="CJ103" s="96"/>
      <c r="CK103" s="96"/>
      <c r="CL103" s="96"/>
      <c r="CM103" s="96"/>
    </row>
    <row r="104" spans="1:91" s="87" customFormat="1" ht="48" customHeight="1" thickBot="1" x14ac:dyDescent="0.3">
      <c r="A104" s="254"/>
      <c r="B104" s="265"/>
      <c r="C104" s="603"/>
      <c r="D104" s="684"/>
      <c r="E104" s="684"/>
      <c r="F104" s="266" t="s">
        <v>552</v>
      </c>
      <c r="G104" s="266" t="s">
        <v>654</v>
      </c>
      <c r="H104" s="685"/>
      <c r="I104" s="685"/>
      <c r="J104" s="678"/>
      <c r="K104" s="101"/>
      <c r="L104" s="86"/>
      <c r="M104" s="86"/>
      <c r="N104" s="86"/>
      <c r="O104" s="86"/>
      <c r="P104" s="86"/>
      <c r="Q104" s="86"/>
      <c r="R104" s="86"/>
      <c r="S104" s="86"/>
      <c r="T104" s="86"/>
      <c r="U104" s="86"/>
      <c r="V104" s="86"/>
      <c r="CJ104" s="86"/>
      <c r="CK104" s="86"/>
      <c r="CL104" s="86"/>
      <c r="CM104" s="86"/>
    </row>
    <row r="105" spans="1:91" s="97" customFormat="1" ht="60" customHeight="1" x14ac:dyDescent="0.25">
      <c r="A105" s="19"/>
      <c r="B105" s="257" t="s">
        <v>16</v>
      </c>
      <c r="C105" s="214" t="s">
        <v>482</v>
      </c>
      <c r="D105" s="325">
        <f>'INTENDED METHODS'!D104</f>
        <v>0</v>
      </c>
      <c r="E105" s="258"/>
      <c r="F105" s="302">
        <f>'INTENDED METHODS'!F104</f>
        <v>0</v>
      </c>
      <c r="G105" s="302">
        <f>'INTENDED METHODS'!G104</f>
        <v>0</v>
      </c>
      <c r="H105" s="303">
        <f>'INTENDED METHODS'!H104</f>
        <v>0</v>
      </c>
      <c r="I105" s="326" t="s">
        <v>111</v>
      </c>
      <c r="J105" s="259" t="s">
        <v>111</v>
      </c>
      <c r="K105" s="92"/>
      <c r="L105" s="96"/>
      <c r="M105" s="96"/>
      <c r="N105" s="96"/>
      <c r="O105" s="96"/>
      <c r="P105" s="96"/>
      <c r="Q105" s="96"/>
      <c r="R105" s="96"/>
      <c r="S105" s="96"/>
      <c r="T105" s="96"/>
      <c r="U105" s="96"/>
      <c r="V105" s="96"/>
      <c r="CJ105" s="96"/>
      <c r="CK105" s="96"/>
      <c r="CL105" s="96"/>
      <c r="CM105" s="96"/>
    </row>
    <row r="106" spans="1:91" s="97" customFormat="1" ht="30" x14ac:dyDescent="0.25">
      <c r="A106" s="19"/>
      <c r="B106" s="267" t="s">
        <v>18</v>
      </c>
      <c r="C106" s="217" t="s">
        <v>483</v>
      </c>
      <c r="D106" s="323">
        <f>'INTENDED METHODS'!D105</f>
        <v>0</v>
      </c>
      <c r="E106" s="238"/>
      <c r="F106" s="306">
        <f>'INTENDED METHODS'!F105</f>
        <v>0</v>
      </c>
      <c r="G106" s="306">
        <f>'INTENDED METHODS'!G105</f>
        <v>0</v>
      </c>
      <c r="H106" s="307">
        <f>'INTENDED METHODS'!H105</f>
        <v>0</v>
      </c>
      <c r="I106" s="329" t="s">
        <v>111</v>
      </c>
      <c r="J106" s="268" t="s">
        <v>111</v>
      </c>
      <c r="K106" s="92"/>
      <c r="L106" s="96"/>
      <c r="M106" s="96"/>
      <c r="N106" s="96"/>
      <c r="O106" s="96"/>
      <c r="P106" s="96"/>
      <c r="Q106" s="96"/>
      <c r="R106" s="96"/>
      <c r="S106" s="96"/>
      <c r="T106" s="96"/>
      <c r="U106" s="96"/>
      <c r="V106" s="96"/>
      <c r="CJ106" s="96"/>
      <c r="CK106" s="96"/>
      <c r="CL106" s="96"/>
      <c r="CM106" s="96"/>
    </row>
    <row r="107" spans="1:91" s="97" customFormat="1" ht="45" x14ac:dyDescent="0.25">
      <c r="A107" s="19"/>
      <c r="B107" s="260" t="s">
        <v>20</v>
      </c>
      <c r="C107" s="261" t="s">
        <v>484</v>
      </c>
      <c r="D107" s="323" t="str">
        <f>'INTENDED METHODS'!D106</f>
        <v>Provide a brief narrative that lists the materials in the Construction Waste Management Plan, the % recycled, salvaged, or diverted and the strategies to do so</v>
      </c>
      <c r="E107" s="239"/>
      <c r="F107" s="306">
        <f>'INTENDED METHODS'!F106</f>
        <v>0</v>
      </c>
      <c r="G107" s="306">
        <f>'INTENDED METHODS'!G106</f>
        <v>0</v>
      </c>
      <c r="H107" s="307">
        <f>'INTENDED METHODS'!H106</f>
        <v>0</v>
      </c>
      <c r="I107" s="327" t="s">
        <v>111</v>
      </c>
      <c r="J107" s="262" t="s">
        <v>111</v>
      </c>
      <c r="K107" s="92"/>
      <c r="L107" s="96"/>
      <c r="M107" s="96"/>
      <c r="N107" s="96"/>
      <c r="O107" s="96"/>
      <c r="P107" s="96"/>
      <c r="Q107" s="96"/>
      <c r="R107" s="96"/>
      <c r="S107" s="96"/>
      <c r="T107" s="96"/>
      <c r="U107" s="96"/>
      <c r="V107" s="96"/>
      <c r="CJ107" s="96"/>
      <c r="CK107" s="96"/>
      <c r="CL107" s="96"/>
      <c r="CM107" s="96"/>
    </row>
    <row r="108" spans="1:91" s="97" customFormat="1" ht="61.5" customHeight="1" x14ac:dyDescent="0.25">
      <c r="A108" s="19"/>
      <c r="B108" s="269" t="s">
        <v>485</v>
      </c>
      <c r="C108" s="220" t="s">
        <v>523</v>
      </c>
      <c r="D108" s="244" t="str">
        <f>'INTENDED METHODS'!D107</f>
        <v>Provide a brief narrative that lists the materials in the Construction Waste Management Plan, the % recycled, salvaged, or diverted and the strategies to do so</v>
      </c>
      <c r="E108" s="49"/>
      <c r="F108" s="310">
        <f>'INTENDED METHODS'!F107</f>
        <v>0</v>
      </c>
      <c r="G108" s="310">
        <f>'INTENDED METHODS'!G107</f>
        <v>0</v>
      </c>
      <c r="H108" s="311">
        <f>'INTENDED METHODS'!H107</f>
        <v>0</v>
      </c>
      <c r="I108" s="330">
        <f>'INTENDED METHODS'!I107</f>
        <v>0</v>
      </c>
      <c r="J108" s="64">
        <v>0</v>
      </c>
      <c r="K108" s="92"/>
      <c r="L108" s="96"/>
      <c r="M108" s="96"/>
      <c r="N108" s="96"/>
      <c r="O108" s="96"/>
      <c r="P108" s="96"/>
      <c r="Q108" s="96"/>
      <c r="R108" s="96"/>
      <c r="S108" s="96"/>
      <c r="T108" s="96"/>
      <c r="U108" s="96"/>
      <c r="V108" s="96"/>
      <c r="CJ108" s="96"/>
      <c r="CK108" s="96"/>
      <c r="CL108" s="96"/>
      <c r="CM108" s="96"/>
    </row>
    <row r="109" spans="1:91" s="97" customFormat="1" ht="30" x14ac:dyDescent="0.25">
      <c r="A109" s="19"/>
      <c r="B109" s="263" t="s">
        <v>486</v>
      </c>
      <c r="C109" s="264" t="s">
        <v>487</v>
      </c>
      <c r="D109" s="244">
        <f>'INTENDED METHODS'!D108</f>
        <v>0</v>
      </c>
      <c r="E109" s="53"/>
      <c r="F109" s="310">
        <f>'INTENDED METHODS'!F108</f>
        <v>0</v>
      </c>
      <c r="G109" s="310">
        <f>'INTENDED METHODS'!G108</f>
        <v>0</v>
      </c>
      <c r="H109" s="311">
        <f>'INTENDED METHODS'!H108</f>
        <v>0</v>
      </c>
      <c r="I109" s="330">
        <f>'INTENDED METHODS'!I108</f>
        <v>0</v>
      </c>
      <c r="J109" s="72">
        <v>0</v>
      </c>
      <c r="K109" s="92"/>
      <c r="L109" s="96"/>
      <c r="M109" s="96"/>
      <c r="N109" s="96"/>
      <c r="O109" s="96"/>
      <c r="P109" s="96"/>
      <c r="Q109" s="96"/>
      <c r="R109" s="96"/>
      <c r="S109" s="96"/>
      <c r="T109" s="96"/>
      <c r="U109" s="96"/>
      <c r="V109" s="96"/>
      <c r="CJ109" s="96"/>
      <c r="CK109" s="96"/>
      <c r="CL109" s="96"/>
      <c r="CM109" s="96"/>
    </row>
    <row r="110" spans="1:91" s="97" customFormat="1" ht="30" x14ac:dyDescent="0.25">
      <c r="A110" s="19"/>
      <c r="B110" s="269" t="s">
        <v>488</v>
      </c>
      <c r="C110" s="220" t="s">
        <v>489</v>
      </c>
      <c r="D110" s="244" t="str">
        <f>'INTENDED METHODS'!D109</f>
        <v>Provide a brief narrative that summarizes the building materials made of recycled content material</v>
      </c>
      <c r="E110" s="49"/>
      <c r="F110" s="310">
        <f>'INTENDED METHODS'!F109</f>
        <v>0</v>
      </c>
      <c r="G110" s="310">
        <f>'INTENDED METHODS'!G109</f>
        <v>0</v>
      </c>
      <c r="H110" s="311">
        <f>'INTENDED METHODS'!H109</f>
        <v>0</v>
      </c>
      <c r="I110" s="330">
        <f>'INTENDED METHODS'!I109</f>
        <v>0</v>
      </c>
      <c r="J110" s="64">
        <v>0</v>
      </c>
      <c r="K110" s="92"/>
      <c r="L110" s="96"/>
      <c r="M110" s="96"/>
      <c r="N110" s="96"/>
      <c r="O110" s="96"/>
      <c r="P110" s="96"/>
      <c r="Q110" s="96"/>
      <c r="R110" s="96"/>
      <c r="S110" s="96"/>
      <c r="T110" s="96"/>
      <c r="U110" s="96"/>
      <c r="V110" s="96"/>
      <c r="CJ110" s="96"/>
      <c r="CK110" s="96"/>
      <c r="CL110" s="96"/>
      <c r="CM110" s="96"/>
    </row>
    <row r="111" spans="1:91" s="97" customFormat="1" ht="30" x14ac:dyDescent="0.25">
      <c r="A111" s="19"/>
      <c r="B111" s="263" t="s">
        <v>490</v>
      </c>
      <c r="C111" s="264" t="s">
        <v>491</v>
      </c>
      <c r="D111" s="244">
        <f>'INTENDED METHODS'!D110</f>
        <v>0</v>
      </c>
      <c r="E111" s="53"/>
      <c r="F111" s="310">
        <f>'INTENDED METHODS'!F110</f>
        <v>0</v>
      </c>
      <c r="G111" s="310">
        <f>'INTENDED METHODS'!G110</f>
        <v>0</v>
      </c>
      <c r="H111" s="311">
        <f>'INTENDED METHODS'!H110</f>
        <v>0</v>
      </c>
      <c r="I111" s="330">
        <f>'INTENDED METHODS'!I110</f>
        <v>0</v>
      </c>
      <c r="J111" s="72">
        <v>0</v>
      </c>
      <c r="K111" s="92"/>
      <c r="L111" s="96"/>
      <c r="M111" s="96"/>
      <c r="N111" s="96"/>
      <c r="O111" s="96"/>
      <c r="P111" s="96"/>
      <c r="Q111" s="96"/>
      <c r="R111" s="96"/>
      <c r="S111" s="96"/>
      <c r="T111" s="96"/>
      <c r="U111" s="96"/>
      <c r="V111" s="96"/>
      <c r="CJ111" s="96"/>
      <c r="CK111" s="96"/>
      <c r="CL111" s="96"/>
      <c r="CM111" s="96"/>
    </row>
    <row r="112" spans="1:91" s="97" customFormat="1" ht="45" x14ac:dyDescent="0.25">
      <c r="A112" s="19"/>
      <c r="B112" s="269" t="s">
        <v>492</v>
      </c>
      <c r="C112" s="220" t="s">
        <v>524</v>
      </c>
      <c r="D112" s="244">
        <f>'INTENDED METHODS'!D111</f>
        <v>0</v>
      </c>
      <c r="E112" s="49"/>
      <c r="F112" s="310">
        <f>'INTENDED METHODS'!F111</f>
        <v>0</v>
      </c>
      <c r="G112" s="310">
        <f>'INTENDED METHODS'!G111</f>
        <v>0</v>
      </c>
      <c r="H112" s="311">
        <f>'INTENDED METHODS'!H111</f>
        <v>0</v>
      </c>
      <c r="I112" s="330">
        <f>'INTENDED METHODS'!I111</f>
        <v>0</v>
      </c>
      <c r="J112" s="64">
        <v>0</v>
      </c>
      <c r="K112" s="92"/>
      <c r="L112" s="96"/>
      <c r="M112" s="96"/>
      <c r="N112" s="96"/>
      <c r="O112" s="96"/>
      <c r="P112" s="96"/>
      <c r="Q112" s="96"/>
      <c r="R112" s="96"/>
      <c r="S112" s="96"/>
      <c r="T112" s="96"/>
      <c r="U112" s="96"/>
      <c r="V112" s="96"/>
      <c r="CJ112" s="96"/>
      <c r="CK112" s="96"/>
      <c r="CL112" s="96"/>
      <c r="CM112" s="96"/>
    </row>
    <row r="113" spans="1:91" s="97" customFormat="1" ht="30" x14ac:dyDescent="0.25">
      <c r="A113" s="19"/>
      <c r="B113" s="263" t="s">
        <v>493</v>
      </c>
      <c r="C113" s="264" t="s">
        <v>525</v>
      </c>
      <c r="D113" s="244">
        <f>'INTENDED METHODS'!D112</f>
        <v>0</v>
      </c>
      <c r="E113" s="53"/>
      <c r="F113" s="310">
        <f>'INTENDED METHODS'!F112</f>
        <v>0</v>
      </c>
      <c r="G113" s="310">
        <f>'INTENDED METHODS'!G112</f>
        <v>0</v>
      </c>
      <c r="H113" s="311">
        <f>'INTENDED METHODS'!H112</f>
        <v>0</v>
      </c>
      <c r="I113" s="330">
        <f>'INTENDED METHODS'!I112</f>
        <v>0</v>
      </c>
      <c r="J113" s="72">
        <v>0</v>
      </c>
      <c r="K113" s="92"/>
      <c r="L113" s="96"/>
      <c r="M113" s="96"/>
      <c r="N113" s="96"/>
      <c r="O113" s="96"/>
      <c r="P113" s="96"/>
      <c r="Q113" s="96"/>
      <c r="R113" s="96"/>
      <c r="S113" s="96"/>
      <c r="T113" s="96"/>
      <c r="U113" s="96"/>
      <c r="V113" s="96"/>
      <c r="CJ113" s="96"/>
      <c r="CK113" s="96"/>
      <c r="CL113" s="96"/>
      <c r="CM113" s="96"/>
    </row>
    <row r="114" spans="1:91" s="97" customFormat="1" ht="30.75" thickBot="1" x14ac:dyDescent="0.3">
      <c r="A114" s="19"/>
      <c r="B114" s="269" t="s">
        <v>494</v>
      </c>
      <c r="C114" s="220" t="s">
        <v>526</v>
      </c>
      <c r="D114" s="244">
        <f>'INTENDED METHODS'!D113</f>
        <v>0</v>
      </c>
      <c r="E114" s="49"/>
      <c r="F114" s="310">
        <f>'INTENDED METHODS'!F113</f>
        <v>0</v>
      </c>
      <c r="G114" s="310">
        <f>'INTENDED METHODS'!G113</f>
        <v>0</v>
      </c>
      <c r="H114" s="311">
        <f>'INTENDED METHODS'!H113</f>
        <v>0</v>
      </c>
      <c r="I114" s="330">
        <f>'INTENDED METHODS'!I113</f>
        <v>0</v>
      </c>
      <c r="J114" s="73">
        <v>0</v>
      </c>
      <c r="K114" s="92"/>
      <c r="L114" s="96"/>
      <c r="M114" s="96"/>
      <c r="N114" s="96"/>
      <c r="O114" s="96"/>
      <c r="P114" s="96"/>
      <c r="Q114" s="96"/>
      <c r="R114" s="96"/>
      <c r="S114" s="96"/>
      <c r="T114" s="96"/>
      <c r="U114" s="96"/>
      <c r="V114" s="96"/>
      <c r="CJ114" s="96"/>
      <c r="CK114" s="96"/>
      <c r="CL114" s="96"/>
      <c r="CM114" s="96"/>
    </row>
    <row r="115" spans="1:91" s="97" customFormat="1" ht="28.5" customHeight="1" x14ac:dyDescent="0.25">
      <c r="A115" s="19"/>
      <c r="B115" s="271"/>
      <c r="C115" s="272"/>
      <c r="D115" s="272"/>
      <c r="E115" s="126"/>
      <c r="F115" s="126"/>
      <c r="G115" s="272"/>
      <c r="H115" s="225"/>
      <c r="I115" s="273">
        <f>SUM(I108:I114)</f>
        <v>0</v>
      </c>
      <c r="J115" s="273">
        <f>SUM(J108:J114)</f>
        <v>0</v>
      </c>
      <c r="K115" s="92"/>
      <c r="L115" s="96"/>
      <c r="M115" s="96"/>
      <c r="N115" s="96"/>
      <c r="O115" s="96"/>
      <c r="P115" s="96"/>
      <c r="Q115" s="96"/>
      <c r="R115" s="96"/>
      <c r="S115" s="96"/>
      <c r="T115" s="96"/>
      <c r="U115" s="96"/>
      <c r="V115" s="96"/>
      <c r="CJ115" s="96"/>
      <c r="CK115" s="96"/>
      <c r="CL115" s="96"/>
      <c r="CM115" s="96"/>
    </row>
    <row r="116" spans="1:91" s="97" customFormat="1" ht="15.75" customHeight="1" thickBot="1" x14ac:dyDescent="0.3">
      <c r="A116" s="19"/>
      <c r="B116" s="274"/>
      <c r="C116" s="223"/>
      <c r="D116" s="223"/>
      <c r="E116" s="124"/>
      <c r="F116" s="124"/>
      <c r="G116" s="223"/>
      <c r="H116" s="275"/>
      <c r="I116" s="227" t="s">
        <v>555</v>
      </c>
      <c r="J116" s="227" t="s">
        <v>441</v>
      </c>
      <c r="K116" s="92"/>
      <c r="L116" s="96"/>
      <c r="M116" s="96"/>
      <c r="N116" s="96"/>
      <c r="O116" s="96"/>
      <c r="P116" s="96"/>
      <c r="Q116" s="96"/>
      <c r="R116" s="96"/>
      <c r="S116" s="96"/>
      <c r="T116" s="96"/>
      <c r="U116" s="96"/>
      <c r="V116" s="96"/>
      <c r="CJ116" s="96"/>
      <c r="CK116" s="96"/>
      <c r="CL116" s="96"/>
      <c r="CM116" s="96"/>
    </row>
    <row r="117" spans="1:91" s="97" customFormat="1" ht="9" customHeight="1" x14ac:dyDescent="0.25">
      <c r="A117" s="19"/>
      <c r="B117" s="683"/>
      <c r="C117" s="683"/>
      <c r="D117" s="683"/>
      <c r="E117" s="683"/>
      <c r="F117" s="683"/>
      <c r="G117" s="683"/>
      <c r="H117" s="683"/>
      <c r="I117" s="683"/>
      <c r="J117" s="92"/>
      <c r="K117" s="92"/>
      <c r="L117" s="96"/>
      <c r="M117" s="96"/>
      <c r="N117" s="96"/>
      <c r="O117" s="96"/>
      <c r="P117" s="96"/>
      <c r="Q117" s="96"/>
      <c r="R117" s="96"/>
      <c r="S117" s="96"/>
      <c r="T117" s="96"/>
      <c r="U117" s="96"/>
      <c r="V117" s="96"/>
      <c r="CJ117" s="96"/>
      <c r="CK117" s="96"/>
      <c r="CL117" s="96"/>
      <c r="CM117" s="96"/>
    </row>
    <row r="118" spans="1:91" ht="24.75" customHeight="1" x14ac:dyDescent="0.25">
      <c r="B118" s="628" t="s">
        <v>431</v>
      </c>
      <c r="C118" s="629"/>
      <c r="D118" s="629"/>
      <c r="E118" s="629"/>
      <c r="F118" s="629"/>
      <c r="G118" s="629"/>
      <c r="H118" s="629"/>
      <c r="I118" s="629"/>
      <c r="J118" s="746"/>
      <c r="K118" s="187"/>
    </row>
    <row r="119" spans="1:91" s="145" customFormat="1" ht="6" customHeight="1" x14ac:dyDescent="0.25">
      <c r="A119" s="136"/>
      <c r="B119" s="252"/>
      <c r="C119" s="253"/>
      <c r="D119" s="253"/>
      <c r="E119" s="253"/>
      <c r="F119" s="253"/>
      <c r="G119" s="253"/>
      <c r="H119" s="253"/>
      <c r="I119" s="253"/>
      <c r="J119" s="253"/>
      <c r="K119" s="187"/>
    </row>
    <row r="120" spans="1:91" s="97" customFormat="1" ht="28.5" customHeight="1" x14ac:dyDescent="0.25">
      <c r="A120" s="254"/>
      <c r="B120" s="255"/>
      <c r="C120" s="602" t="s">
        <v>112</v>
      </c>
      <c r="D120" s="604" t="s">
        <v>655</v>
      </c>
      <c r="E120" s="604" t="s">
        <v>559</v>
      </c>
      <c r="F120" s="604" t="s">
        <v>553</v>
      </c>
      <c r="G120" s="651"/>
      <c r="H120" s="604" t="s">
        <v>109</v>
      </c>
      <c r="I120" s="604" t="s">
        <v>555</v>
      </c>
      <c r="J120" s="677" t="s">
        <v>441</v>
      </c>
      <c r="K120" s="92"/>
      <c r="L120" s="96"/>
      <c r="M120" s="96"/>
      <c r="N120" s="96"/>
      <c r="O120" s="96"/>
      <c r="P120" s="96"/>
      <c r="Q120" s="96"/>
      <c r="R120" s="96"/>
      <c r="S120" s="96"/>
      <c r="T120" s="96"/>
      <c r="U120" s="96"/>
      <c r="V120" s="96"/>
      <c r="CJ120" s="96"/>
      <c r="CK120" s="96"/>
      <c r="CL120" s="96"/>
      <c r="CM120" s="96"/>
    </row>
    <row r="121" spans="1:91" s="87" customFormat="1" ht="48" customHeight="1" thickBot="1" x14ac:dyDescent="0.3">
      <c r="A121" s="254"/>
      <c r="B121" s="265"/>
      <c r="C121" s="706"/>
      <c r="D121" s="605"/>
      <c r="E121" s="605"/>
      <c r="F121" s="256" t="s">
        <v>552</v>
      </c>
      <c r="G121" s="256" t="s">
        <v>654</v>
      </c>
      <c r="H121" s="627"/>
      <c r="I121" s="685"/>
      <c r="J121" s="678"/>
      <c r="K121" s="101"/>
      <c r="L121" s="86"/>
      <c r="M121" s="86"/>
      <c r="N121" s="86"/>
      <c r="O121" s="86"/>
      <c r="P121" s="86"/>
      <c r="Q121" s="86"/>
      <c r="R121" s="86"/>
      <c r="S121" s="86"/>
      <c r="T121" s="86"/>
      <c r="U121" s="86"/>
      <c r="V121" s="86"/>
      <c r="CJ121" s="86"/>
      <c r="CK121" s="86"/>
      <c r="CL121" s="86"/>
      <c r="CM121" s="86"/>
    </row>
    <row r="122" spans="1:91" s="97" customFormat="1" ht="62.25" customHeight="1" x14ac:dyDescent="0.25">
      <c r="A122" s="92"/>
      <c r="B122" s="276">
        <v>7.1</v>
      </c>
      <c r="C122" s="214" t="s">
        <v>495</v>
      </c>
      <c r="D122" s="325">
        <f>'INTENDED METHODS'!D121</f>
        <v>0</v>
      </c>
      <c r="E122" s="52"/>
      <c r="F122" s="302">
        <f>'INTENDED METHODS'!F121</f>
        <v>0</v>
      </c>
      <c r="G122" s="302">
        <f>'INTENDED METHODS'!G121</f>
        <v>0</v>
      </c>
      <c r="H122" s="303">
        <f>'INTENDED METHODS'!H121</f>
        <v>0</v>
      </c>
      <c r="I122" s="316" t="s">
        <v>111</v>
      </c>
      <c r="J122" s="237" t="s">
        <v>111</v>
      </c>
      <c r="K122" s="92"/>
      <c r="L122" s="96"/>
      <c r="M122" s="96"/>
      <c r="N122" s="96"/>
      <c r="O122" s="96"/>
      <c r="P122" s="96"/>
      <c r="Q122" s="96"/>
      <c r="R122" s="96"/>
      <c r="S122" s="96"/>
      <c r="T122" s="96"/>
      <c r="U122" s="96"/>
      <c r="V122" s="96"/>
      <c r="CJ122" s="96"/>
      <c r="CK122" s="96"/>
      <c r="CL122" s="96"/>
      <c r="CM122" s="96"/>
    </row>
    <row r="123" spans="1:91" s="97" customFormat="1" ht="30" x14ac:dyDescent="0.25">
      <c r="A123" s="92"/>
      <c r="B123" s="277">
        <v>7.2</v>
      </c>
      <c r="C123" s="217" t="s">
        <v>496</v>
      </c>
      <c r="D123" s="323">
        <f>'INTENDED METHODS'!D122</f>
        <v>0</v>
      </c>
      <c r="E123" s="47"/>
      <c r="F123" s="306">
        <f>'INTENDED METHODS'!F122</f>
        <v>0</v>
      </c>
      <c r="G123" s="306">
        <f>'INTENDED METHODS'!G122</f>
        <v>0</v>
      </c>
      <c r="H123" s="307">
        <f>'INTENDED METHODS'!H122</f>
        <v>0</v>
      </c>
      <c r="I123" s="308" t="s">
        <v>111</v>
      </c>
      <c r="J123" s="218" t="s">
        <v>111</v>
      </c>
      <c r="K123" s="92"/>
      <c r="L123" s="96"/>
      <c r="M123" s="96"/>
      <c r="N123" s="96"/>
      <c r="O123" s="96"/>
      <c r="P123" s="96"/>
      <c r="Q123" s="96"/>
      <c r="R123" s="96"/>
      <c r="S123" s="96"/>
      <c r="T123" s="96"/>
      <c r="U123" s="96"/>
      <c r="V123" s="96"/>
      <c r="CJ123" s="96"/>
      <c r="CK123" s="96"/>
      <c r="CL123" s="96"/>
      <c r="CM123" s="96"/>
    </row>
    <row r="124" spans="1:91" s="97" customFormat="1" ht="45" x14ac:dyDescent="0.25">
      <c r="A124" s="92"/>
      <c r="B124" s="278">
        <v>7.3</v>
      </c>
      <c r="C124" s="264" t="s">
        <v>497</v>
      </c>
      <c r="D124" s="244">
        <f>'INTENDED METHODS'!D123</f>
        <v>0</v>
      </c>
      <c r="E124" s="53"/>
      <c r="F124" s="310">
        <f>'INTENDED METHODS'!F123</f>
        <v>0</v>
      </c>
      <c r="G124" s="310">
        <f>'INTENDED METHODS'!G123</f>
        <v>0</v>
      </c>
      <c r="H124" s="310">
        <f>'INTENDED METHODS'!H123</f>
        <v>0</v>
      </c>
      <c r="I124" s="105">
        <f>'INTENDED METHODS'!I123</f>
        <v>0</v>
      </c>
      <c r="J124" s="71">
        <v>0</v>
      </c>
      <c r="K124" s="92"/>
      <c r="L124" s="96"/>
      <c r="M124" s="96"/>
      <c r="N124" s="96"/>
      <c r="O124" s="96"/>
      <c r="P124" s="96"/>
      <c r="Q124" s="96"/>
      <c r="R124" s="96"/>
      <c r="S124" s="96"/>
      <c r="T124" s="96"/>
      <c r="U124" s="96"/>
      <c r="V124" s="96"/>
      <c r="CJ124" s="96"/>
      <c r="CK124" s="96"/>
      <c r="CL124" s="96"/>
      <c r="CM124" s="96"/>
    </row>
    <row r="125" spans="1:91" s="97" customFormat="1" ht="45" x14ac:dyDescent="0.25">
      <c r="A125" s="92"/>
      <c r="B125" s="277" t="s">
        <v>498</v>
      </c>
      <c r="C125" s="217" t="s">
        <v>502</v>
      </c>
      <c r="D125" s="323">
        <f>'INTENDED METHODS'!D124</f>
        <v>0</v>
      </c>
      <c r="E125" s="47"/>
      <c r="F125" s="306">
        <f>'INTENDED METHODS'!F124</f>
        <v>0</v>
      </c>
      <c r="G125" s="306">
        <f>'INTENDED METHODS'!G124</f>
        <v>0</v>
      </c>
      <c r="H125" s="307">
        <f>'INTENDED METHODS'!H124</f>
        <v>0</v>
      </c>
      <c r="I125" s="308" t="s">
        <v>111</v>
      </c>
      <c r="J125" s="218" t="s">
        <v>111</v>
      </c>
      <c r="K125" s="92"/>
      <c r="L125" s="96"/>
      <c r="M125" s="96"/>
      <c r="N125" s="96"/>
      <c r="O125" s="96"/>
      <c r="P125" s="96"/>
      <c r="Q125" s="96"/>
      <c r="R125" s="96"/>
      <c r="S125" s="96"/>
      <c r="T125" s="96"/>
      <c r="U125" s="96"/>
      <c r="V125" s="96"/>
      <c r="CJ125" s="96"/>
      <c r="CK125" s="96"/>
      <c r="CL125" s="96"/>
      <c r="CM125" s="96"/>
    </row>
    <row r="126" spans="1:91" s="97" customFormat="1" ht="30" x14ac:dyDescent="0.25">
      <c r="A126" s="92"/>
      <c r="B126" s="278" t="s">
        <v>499</v>
      </c>
      <c r="C126" s="264" t="s">
        <v>503</v>
      </c>
      <c r="D126" s="244">
        <f>'INTENDED METHODS'!D125</f>
        <v>0</v>
      </c>
      <c r="E126" s="53"/>
      <c r="F126" s="310">
        <f>'INTENDED METHODS'!F125</f>
        <v>0</v>
      </c>
      <c r="G126" s="310">
        <f>'INTENDED METHODS'!G125</f>
        <v>0</v>
      </c>
      <c r="H126" s="311">
        <f>'INTENDED METHODS'!H125</f>
        <v>0</v>
      </c>
      <c r="I126" s="331">
        <f>'INTENDED METHODS'!I125</f>
        <v>0</v>
      </c>
      <c r="J126" s="70">
        <v>0</v>
      </c>
      <c r="K126" s="92"/>
      <c r="L126" s="96"/>
      <c r="M126" s="96"/>
      <c r="N126" s="96"/>
      <c r="O126" s="96"/>
      <c r="P126" s="96"/>
      <c r="Q126" s="96"/>
      <c r="R126" s="96"/>
      <c r="S126" s="96"/>
      <c r="T126" s="96"/>
      <c r="U126" s="96"/>
      <c r="V126" s="96"/>
      <c r="CJ126" s="96"/>
      <c r="CK126" s="96"/>
      <c r="CL126" s="96"/>
      <c r="CM126" s="96"/>
    </row>
    <row r="127" spans="1:91" s="97" customFormat="1" ht="48" customHeight="1" x14ac:dyDescent="0.25">
      <c r="A127" s="92"/>
      <c r="B127" s="277" t="s">
        <v>44</v>
      </c>
      <c r="C127" s="217" t="s">
        <v>504</v>
      </c>
      <c r="D127" s="323">
        <f>'INTENDED METHODS'!D126</f>
        <v>0</v>
      </c>
      <c r="E127" s="47"/>
      <c r="F127" s="306">
        <f>'INTENDED METHODS'!F126</f>
        <v>0</v>
      </c>
      <c r="G127" s="306">
        <f>'INTENDED METHODS'!G126</f>
        <v>0</v>
      </c>
      <c r="H127" s="307">
        <f>'INTENDED METHODS'!H126</f>
        <v>0</v>
      </c>
      <c r="I127" s="308" t="s">
        <v>111</v>
      </c>
      <c r="J127" s="218" t="s">
        <v>111</v>
      </c>
      <c r="K127" s="92"/>
      <c r="L127" s="96"/>
      <c r="M127" s="96"/>
      <c r="N127" s="96"/>
      <c r="O127" s="96"/>
      <c r="P127" s="96"/>
      <c r="Q127" s="96"/>
      <c r="R127" s="96"/>
      <c r="S127" s="96"/>
      <c r="T127" s="96"/>
      <c r="U127" s="96"/>
      <c r="V127" s="96"/>
      <c r="CJ127" s="96"/>
      <c r="CK127" s="96"/>
      <c r="CL127" s="96"/>
      <c r="CM127" s="96"/>
    </row>
    <row r="128" spans="1:91" s="97" customFormat="1" ht="30" x14ac:dyDescent="0.25">
      <c r="A128" s="92"/>
      <c r="B128" s="278" t="s">
        <v>47</v>
      </c>
      <c r="C128" s="264" t="s">
        <v>505</v>
      </c>
      <c r="D128" s="244">
        <f>'INTENDED METHODS'!D127</f>
        <v>0</v>
      </c>
      <c r="E128" s="53"/>
      <c r="F128" s="310">
        <f>'INTENDED METHODS'!F127</f>
        <v>0</v>
      </c>
      <c r="G128" s="310">
        <f>'INTENDED METHODS'!G127</f>
        <v>0</v>
      </c>
      <c r="H128" s="311">
        <f>'INTENDED METHODS'!H127</f>
        <v>0</v>
      </c>
      <c r="I128" s="331">
        <f>'INTENDED METHODS'!I127</f>
        <v>0</v>
      </c>
      <c r="J128" s="70">
        <v>0</v>
      </c>
      <c r="K128" s="92"/>
      <c r="L128" s="96"/>
      <c r="M128" s="96"/>
      <c r="N128" s="96"/>
      <c r="O128" s="96"/>
      <c r="P128" s="96"/>
      <c r="Q128" s="96"/>
      <c r="R128" s="96"/>
      <c r="S128" s="96"/>
      <c r="T128" s="96"/>
      <c r="U128" s="96"/>
      <c r="V128" s="96"/>
      <c r="CJ128" s="96"/>
      <c r="CK128" s="96"/>
      <c r="CL128" s="96"/>
      <c r="CM128" s="96"/>
    </row>
    <row r="129" spans="1:91" s="97" customFormat="1" ht="45" x14ac:dyDescent="0.25">
      <c r="A129" s="92"/>
      <c r="B129" s="277" t="s">
        <v>51</v>
      </c>
      <c r="C129" s="217" t="s">
        <v>506</v>
      </c>
      <c r="D129" s="323">
        <f>'INTENDED METHODS'!D128</f>
        <v>0</v>
      </c>
      <c r="E129" s="47"/>
      <c r="F129" s="306">
        <f>'INTENDED METHODS'!F128</f>
        <v>0</v>
      </c>
      <c r="G129" s="306">
        <f>'INTENDED METHODS'!G128</f>
        <v>0</v>
      </c>
      <c r="H129" s="307">
        <f>'INTENDED METHODS'!H128</f>
        <v>0</v>
      </c>
      <c r="I129" s="308" t="s">
        <v>111</v>
      </c>
      <c r="J129" s="218" t="s">
        <v>111</v>
      </c>
      <c r="K129" s="92"/>
      <c r="L129" s="96"/>
      <c r="M129" s="96"/>
      <c r="N129" s="96"/>
      <c r="O129" s="96"/>
      <c r="P129" s="96"/>
      <c r="Q129" s="96"/>
      <c r="R129" s="96"/>
      <c r="S129" s="96"/>
      <c r="T129" s="96"/>
      <c r="U129" s="96"/>
      <c r="V129" s="96"/>
      <c r="CJ129" s="96"/>
      <c r="CK129" s="96"/>
      <c r="CL129" s="96"/>
      <c r="CM129" s="96"/>
    </row>
    <row r="130" spans="1:91" s="97" customFormat="1" ht="30" x14ac:dyDescent="0.25">
      <c r="A130" s="92"/>
      <c r="B130" s="278" t="s">
        <v>54</v>
      </c>
      <c r="C130" s="264" t="s">
        <v>507</v>
      </c>
      <c r="D130" s="244">
        <f>'INTENDED METHODS'!D129</f>
        <v>0</v>
      </c>
      <c r="E130" s="53"/>
      <c r="F130" s="310">
        <f>'INTENDED METHODS'!F129</f>
        <v>0</v>
      </c>
      <c r="G130" s="310">
        <f>'INTENDED METHODS'!G129</f>
        <v>0</v>
      </c>
      <c r="H130" s="311">
        <f>'INTENDED METHODS'!H129</f>
        <v>0</v>
      </c>
      <c r="I130" s="331">
        <f>'INTENDED METHODS'!I129</f>
        <v>0</v>
      </c>
      <c r="J130" s="70">
        <v>0</v>
      </c>
      <c r="K130" s="92"/>
      <c r="L130" s="96"/>
      <c r="M130" s="96"/>
      <c r="N130" s="96"/>
      <c r="O130" s="96"/>
      <c r="P130" s="96"/>
      <c r="Q130" s="96"/>
      <c r="R130" s="96"/>
      <c r="S130" s="96"/>
      <c r="T130" s="96"/>
      <c r="U130" s="96"/>
      <c r="V130" s="96"/>
      <c r="CJ130" s="96"/>
      <c r="CK130" s="96"/>
      <c r="CL130" s="96"/>
      <c r="CM130" s="96"/>
    </row>
    <row r="131" spans="1:91" s="97" customFormat="1" x14ac:dyDescent="0.25">
      <c r="A131" s="92"/>
      <c r="B131" s="277">
        <v>7.7</v>
      </c>
      <c r="C131" s="217" t="s">
        <v>110</v>
      </c>
      <c r="D131" s="323">
        <f>'INTENDED METHODS'!D130</f>
        <v>0</v>
      </c>
      <c r="E131" s="47"/>
      <c r="F131" s="306">
        <f>'INTENDED METHODS'!F130</f>
        <v>0</v>
      </c>
      <c r="G131" s="306">
        <f>'INTENDED METHODS'!G130</f>
        <v>0</v>
      </c>
      <c r="H131" s="307">
        <f>'INTENDED METHODS'!H130</f>
        <v>0</v>
      </c>
      <c r="I131" s="308" t="s">
        <v>111</v>
      </c>
      <c r="J131" s="218" t="s">
        <v>111</v>
      </c>
      <c r="K131" s="92"/>
      <c r="L131" s="96"/>
      <c r="M131" s="96"/>
      <c r="N131" s="96"/>
      <c r="O131" s="96"/>
      <c r="P131" s="96"/>
      <c r="Q131" s="96"/>
      <c r="R131" s="96"/>
      <c r="S131" s="96"/>
      <c r="T131" s="96"/>
      <c r="U131" s="96"/>
      <c r="V131" s="96"/>
      <c r="CJ131" s="96"/>
      <c r="CK131" s="96"/>
      <c r="CL131" s="96"/>
      <c r="CM131" s="96"/>
    </row>
    <row r="132" spans="1:91" s="97" customFormat="1" x14ac:dyDescent="0.25">
      <c r="A132" s="92"/>
      <c r="B132" s="279">
        <v>7.8</v>
      </c>
      <c r="C132" s="261" t="s">
        <v>508</v>
      </c>
      <c r="D132" s="323">
        <f>'INTENDED METHODS'!D131</f>
        <v>0</v>
      </c>
      <c r="E132" s="48"/>
      <c r="F132" s="306">
        <f>'INTENDED METHODS'!F131</f>
        <v>0</v>
      </c>
      <c r="G132" s="306">
        <f>'INTENDED METHODS'!G131</f>
        <v>0</v>
      </c>
      <c r="H132" s="307">
        <f>'INTENDED METHODS'!H131</f>
        <v>0</v>
      </c>
      <c r="I132" s="308" t="s">
        <v>111</v>
      </c>
      <c r="J132" s="218" t="s">
        <v>111</v>
      </c>
      <c r="K132" s="92"/>
      <c r="L132" s="96"/>
      <c r="M132" s="96"/>
      <c r="N132" s="96"/>
      <c r="O132" s="96"/>
      <c r="P132" s="96"/>
      <c r="Q132" s="96"/>
      <c r="R132" s="96"/>
      <c r="S132" s="96"/>
      <c r="T132" s="96"/>
      <c r="U132" s="96"/>
      <c r="V132" s="96"/>
      <c r="CJ132" s="96"/>
      <c r="CK132" s="96"/>
      <c r="CL132" s="96"/>
      <c r="CM132" s="96"/>
    </row>
    <row r="133" spans="1:91" s="97" customFormat="1" ht="30" x14ac:dyDescent="0.25">
      <c r="A133" s="92"/>
      <c r="B133" s="277" t="s">
        <v>64</v>
      </c>
      <c r="C133" s="217" t="s">
        <v>509</v>
      </c>
      <c r="D133" s="323">
        <f>'INTENDED METHODS'!D132</f>
        <v>0</v>
      </c>
      <c r="E133" s="47"/>
      <c r="F133" s="306">
        <f>'INTENDED METHODS'!F132</f>
        <v>0</v>
      </c>
      <c r="G133" s="306">
        <f>'INTENDED METHODS'!G132</f>
        <v>0</v>
      </c>
      <c r="H133" s="307">
        <f>'INTENDED METHODS'!H132</f>
        <v>0</v>
      </c>
      <c r="I133" s="308" t="s">
        <v>111</v>
      </c>
      <c r="J133" s="218" t="s">
        <v>111</v>
      </c>
      <c r="K133" s="92"/>
      <c r="L133" s="96"/>
      <c r="M133" s="96"/>
      <c r="N133" s="96"/>
      <c r="O133" s="96"/>
      <c r="P133" s="96"/>
      <c r="Q133" s="96"/>
      <c r="R133" s="96"/>
      <c r="S133" s="96"/>
      <c r="T133" s="96"/>
      <c r="U133" s="96"/>
      <c r="V133" s="96"/>
      <c r="CJ133" s="96"/>
      <c r="CK133" s="96"/>
      <c r="CL133" s="96"/>
      <c r="CM133" s="96"/>
    </row>
    <row r="134" spans="1:91" s="97" customFormat="1" ht="30" x14ac:dyDescent="0.25">
      <c r="A134" s="92"/>
      <c r="B134" s="279" t="s">
        <v>66</v>
      </c>
      <c r="C134" s="261" t="s">
        <v>510</v>
      </c>
      <c r="D134" s="323">
        <f>'INTENDED METHODS'!D133</f>
        <v>0</v>
      </c>
      <c r="E134" s="48"/>
      <c r="F134" s="306">
        <f>'INTENDED METHODS'!F133</f>
        <v>0</v>
      </c>
      <c r="G134" s="306">
        <f>'INTENDED METHODS'!G133</f>
        <v>0</v>
      </c>
      <c r="H134" s="307">
        <f>'INTENDED METHODS'!H133</f>
        <v>0</v>
      </c>
      <c r="I134" s="308" t="s">
        <v>111</v>
      </c>
      <c r="J134" s="218" t="s">
        <v>111</v>
      </c>
      <c r="K134" s="92"/>
      <c r="L134" s="96"/>
      <c r="M134" s="96"/>
      <c r="N134" s="96"/>
      <c r="O134" s="96"/>
      <c r="P134" s="96"/>
      <c r="Q134" s="96"/>
      <c r="R134" s="96"/>
      <c r="S134" s="96"/>
      <c r="T134" s="96"/>
      <c r="U134" s="96"/>
      <c r="V134" s="96"/>
      <c r="CJ134" s="96"/>
      <c r="CK134" s="96"/>
      <c r="CL134" s="96"/>
      <c r="CM134" s="96"/>
    </row>
    <row r="135" spans="1:91" s="97" customFormat="1" ht="30" x14ac:dyDescent="0.25">
      <c r="A135" s="92"/>
      <c r="B135" s="277" t="s">
        <v>500</v>
      </c>
      <c r="C135" s="217" t="s">
        <v>511</v>
      </c>
      <c r="D135" s="323">
        <f>'INTENDED METHODS'!D134</f>
        <v>0</v>
      </c>
      <c r="E135" s="47"/>
      <c r="F135" s="306">
        <f>'INTENDED METHODS'!F134</f>
        <v>0</v>
      </c>
      <c r="G135" s="306">
        <f>'INTENDED METHODS'!G134</f>
        <v>0</v>
      </c>
      <c r="H135" s="307">
        <f>'INTENDED METHODS'!H134</f>
        <v>0</v>
      </c>
      <c r="I135" s="308" t="s">
        <v>111</v>
      </c>
      <c r="J135" s="218" t="s">
        <v>111</v>
      </c>
      <c r="K135" s="92"/>
      <c r="L135" s="96"/>
      <c r="M135" s="96"/>
      <c r="N135" s="96"/>
      <c r="O135" s="96"/>
      <c r="P135" s="96"/>
      <c r="Q135" s="96"/>
      <c r="R135" s="96"/>
      <c r="S135" s="96"/>
      <c r="T135" s="96"/>
      <c r="U135" s="96"/>
      <c r="V135" s="96"/>
      <c r="CJ135" s="96"/>
      <c r="CK135" s="96"/>
      <c r="CL135" s="96"/>
      <c r="CM135" s="96"/>
    </row>
    <row r="136" spans="1:91" s="97" customFormat="1" ht="60" x14ac:dyDescent="0.25">
      <c r="A136" s="92"/>
      <c r="B136" s="280" t="s">
        <v>501</v>
      </c>
      <c r="C136" s="261" t="s">
        <v>512</v>
      </c>
      <c r="D136" s="323">
        <f>'INTENDED METHODS'!D135</f>
        <v>0</v>
      </c>
      <c r="E136" s="48"/>
      <c r="F136" s="306">
        <f>'INTENDED METHODS'!F135</f>
        <v>0</v>
      </c>
      <c r="G136" s="306">
        <f>'INTENDED METHODS'!G135</f>
        <v>0</v>
      </c>
      <c r="H136" s="307">
        <f>'INTENDED METHODS'!H135</f>
        <v>0</v>
      </c>
      <c r="I136" s="308" t="s">
        <v>111</v>
      </c>
      <c r="J136" s="218" t="s">
        <v>111</v>
      </c>
      <c r="K136" s="92"/>
      <c r="L136" s="96"/>
      <c r="M136" s="96"/>
      <c r="N136" s="96"/>
      <c r="O136" s="96"/>
      <c r="P136" s="96"/>
      <c r="Q136" s="96"/>
      <c r="R136" s="96"/>
      <c r="S136" s="96"/>
      <c r="T136" s="96"/>
      <c r="U136" s="96"/>
      <c r="V136" s="96"/>
      <c r="CJ136" s="96"/>
      <c r="CK136" s="96"/>
      <c r="CL136" s="96"/>
      <c r="CM136" s="96"/>
    </row>
    <row r="137" spans="1:91" s="97" customFormat="1" ht="45" x14ac:dyDescent="0.25">
      <c r="A137" s="92"/>
      <c r="B137" s="277">
        <v>7.11</v>
      </c>
      <c r="C137" s="217" t="s">
        <v>513</v>
      </c>
      <c r="D137" s="323">
        <f>'INTENDED METHODS'!D136</f>
        <v>0</v>
      </c>
      <c r="E137" s="47"/>
      <c r="F137" s="306">
        <f>'INTENDED METHODS'!F136</f>
        <v>0</v>
      </c>
      <c r="G137" s="306">
        <f>'INTENDED METHODS'!G136</f>
        <v>0</v>
      </c>
      <c r="H137" s="307">
        <f>'INTENDED METHODS'!H136</f>
        <v>0</v>
      </c>
      <c r="I137" s="308" t="s">
        <v>111</v>
      </c>
      <c r="J137" s="218" t="s">
        <v>111</v>
      </c>
      <c r="K137" s="92"/>
      <c r="L137" s="96"/>
      <c r="M137" s="96"/>
      <c r="N137" s="96"/>
      <c r="O137" s="96"/>
      <c r="P137" s="96"/>
      <c r="Q137" s="96"/>
      <c r="R137" s="96"/>
      <c r="S137" s="96"/>
      <c r="T137" s="96"/>
      <c r="U137" s="96"/>
      <c r="V137" s="96"/>
      <c r="CJ137" s="96"/>
      <c r="CK137" s="96"/>
      <c r="CL137" s="96"/>
      <c r="CM137" s="96"/>
    </row>
    <row r="138" spans="1:91" s="97" customFormat="1" ht="75" x14ac:dyDescent="0.25">
      <c r="A138" s="92"/>
      <c r="B138" s="279">
        <v>7.12</v>
      </c>
      <c r="C138" s="261" t="s">
        <v>514</v>
      </c>
      <c r="D138" s="323">
        <f>'INTENDED METHODS'!D137</f>
        <v>0</v>
      </c>
      <c r="E138" s="48"/>
      <c r="F138" s="306">
        <f>'INTENDED METHODS'!F137</f>
        <v>0</v>
      </c>
      <c r="G138" s="306">
        <f>'INTENDED METHODS'!G137</f>
        <v>0</v>
      </c>
      <c r="H138" s="307">
        <f>'INTENDED METHODS'!H137</f>
        <v>0</v>
      </c>
      <c r="I138" s="308" t="s">
        <v>111</v>
      </c>
      <c r="J138" s="218" t="s">
        <v>111</v>
      </c>
      <c r="K138" s="92"/>
      <c r="L138" s="96"/>
      <c r="M138" s="96"/>
      <c r="N138" s="96"/>
      <c r="O138" s="96"/>
      <c r="P138" s="96"/>
      <c r="Q138" s="96"/>
      <c r="R138" s="96"/>
      <c r="S138" s="96"/>
      <c r="T138" s="96"/>
      <c r="U138" s="96"/>
      <c r="V138" s="96"/>
      <c r="CJ138" s="96"/>
      <c r="CK138" s="96"/>
      <c r="CL138" s="96"/>
      <c r="CM138" s="96"/>
    </row>
    <row r="139" spans="1:91" s="97" customFormat="1" x14ac:dyDescent="0.25">
      <c r="A139" s="92"/>
      <c r="B139" s="277">
        <v>7.13</v>
      </c>
      <c r="C139" s="217" t="s">
        <v>515</v>
      </c>
      <c r="D139" s="323">
        <f>'INTENDED METHODS'!D138</f>
        <v>0</v>
      </c>
      <c r="E139" s="47"/>
      <c r="F139" s="306">
        <f>'INTENDED METHODS'!F138</f>
        <v>0</v>
      </c>
      <c r="G139" s="306">
        <f>'INTENDED METHODS'!G138</f>
        <v>0</v>
      </c>
      <c r="H139" s="307">
        <f>'INTENDED METHODS'!H138</f>
        <v>0</v>
      </c>
      <c r="I139" s="308" t="s">
        <v>111</v>
      </c>
      <c r="J139" s="218" t="s">
        <v>111</v>
      </c>
      <c r="K139" s="92"/>
      <c r="L139" s="96"/>
      <c r="M139" s="96"/>
      <c r="N139" s="96"/>
      <c r="O139" s="96"/>
      <c r="P139" s="96"/>
      <c r="Q139" s="96"/>
      <c r="R139" s="96"/>
      <c r="S139" s="96"/>
      <c r="T139" s="96"/>
      <c r="U139" s="96"/>
      <c r="V139" s="96"/>
      <c r="CJ139" s="96"/>
      <c r="CK139" s="96"/>
      <c r="CL139" s="96"/>
      <c r="CM139" s="96"/>
    </row>
    <row r="140" spans="1:91" s="97" customFormat="1" ht="30" x14ac:dyDescent="0.25">
      <c r="A140" s="92"/>
      <c r="B140" s="279">
        <v>7.14</v>
      </c>
      <c r="C140" s="261" t="s">
        <v>516</v>
      </c>
      <c r="D140" s="323" t="str">
        <f>'INTENDED METHODS'!D139</f>
        <v>Provide a brief narrative that describes specific tactics and strategies used to for the Integrated Pest Management Plan</v>
      </c>
      <c r="E140" s="48"/>
      <c r="F140" s="306">
        <f>'INTENDED METHODS'!F139</f>
        <v>0</v>
      </c>
      <c r="G140" s="306">
        <f>'INTENDED METHODS'!G139</f>
        <v>0</v>
      </c>
      <c r="H140" s="307">
        <f>'INTENDED METHODS'!H139</f>
        <v>0</v>
      </c>
      <c r="I140" s="308" t="s">
        <v>111</v>
      </c>
      <c r="J140" s="218" t="s">
        <v>111</v>
      </c>
      <c r="K140" s="92"/>
      <c r="L140" s="96"/>
      <c r="M140" s="96"/>
      <c r="N140" s="96"/>
      <c r="O140" s="96"/>
      <c r="P140" s="96"/>
      <c r="Q140" s="96"/>
      <c r="R140" s="96"/>
      <c r="S140" s="96"/>
      <c r="T140" s="96"/>
      <c r="U140" s="96"/>
      <c r="V140" s="96"/>
      <c r="CJ140" s="96"/>
      <c r="CK140" s="96"/>
      <c r="CL140" s="96"/>
      <c r="CM140" s="96"/>
    </row>
    <row r="141" spans="1:91" s="97" customFormat="1" ht="45" x14ac:dyDescent="0.25">
      <c r="A141" s="92"/>
      <c r="B141" s="277">
        <v>7.15</v>
      </c>
      <c r="C141" s="217" t="s">
        <v>517</v>
      </c>
      <c r="D141" s="323">
        <f>'INTENDED METHODS'!D140</f>
        <v>0</v>
      </c>
      <c r="E141" s="47"/>
      <c r="F141" s="306">
        <f>'INTENDED METHODS'!F140</f>
        <v>0</v>
      </c>
      <c r="G141" s="306">
        <f>'INTENDED METHODS'!G140</f>
        <v>0</v>
      </c>
      <c r="H141" s="307">
        <f>'INTENDED METHODS'!H140</f>
        <v>0</v>
      </c>
      <c r="I141" s="308" t="s">
        <v>111</v>
      </c>
      <c r="J141" s="218" t="s">
        <v>111</v>
      </c>
      <c r="K141" s="92"/>
      <c r="L141" s="96"/>
      <c r="M141" s="96"/>
      <c r="N141" s="96"/>
      <c r="O141" s="96"/>
      <c r="P141" s="96"/>
      <c r="Q141" s="96"/>
      <c r="R141" s="96"/>
      <c r="S141" s="96"/>
      <c r="T141" s="96"/>
      <c r="U141" s="96"/>
      <c r="V141" s="96"/>
      <c r="CJ141" s="96"/>
      <c r="CK141" s="96"/>
      <c r="CL141" s="96"/>
      <c r="CM141" s="96"/>
    </row>
    <row r="142" spans="1:91" s="97" customFormat="1" ht="15.75" thickBot="1" x14ac:dyDescent="0.3">
      <c r="A142" s="92"/>
      <c r="B142" s="278">
        <v>7.16</v>
      </c>
      <c r="C142" s="264" t="s">
        <v>518</v>
      </c>
      <c r="D142" s="244">
        <f>'INTENDED METHODS'!D141</f>
        <v>0</v>
      </c>
      <c r="E142" s="53"/>
      <c r="F142" s="310">
        <f>'INTENDED METHODS'!F141</f>
        <v>0</v>
      </c>
      <c r="G142" s="310">
        <f>'INTENDED METHODS'!G141</f>
        <v>0</v>
      </c>
      <c r="H142" s="311">
        <f>'INTENDED METHODS'!H141</f>
        <v>0</v>
      </c>
      <c r="I142" s="332">
        <f>'INTENDED METHODS'!I141</f>
        <v>0</v>
      </c>
      <c r="J142" s="69">
        <v>0</v>
      </c>
      <c r="K142" s="92"/>
      <c r="L142" s="96"/>
      <c r="M142" s="96"/>
      <c r="N142" s="96"/>
      <c r="O142" s="96"/>
      <c r="P142" s="96"/>
      <c r="Q142" s="96"/>
      <c r="R142" s="96"/>
      <c r="S142" s="96"/>
      <c r="T142" s="96"/>
      <c r="U142" s="96"/>
      <c r="V142" s="96"/>
      <c r="CJ142" s="96"/>
      <c r="CK142" s="96"/>
      <c r="CL142" s="96"/>
      <c r="CM142" s="96"/>
    </row>
    <row r="143" spans="1:91" s="97" customFormat="1" ht="28.5" customHeight="1" x14ac:dyDescent="0.25">
      <c r="A143" s="19"/>
      <c r="B143" s="271"/>
      <c r="C143" s="272"/>
      <c r="D143" s="272"/>
      <c r="E143" s="126"/>
      <c r="F143" s="126"/>
      <c r="G143" s="272"/>
      <c r="H143" s="225"/>
      <c r="I143" s="273">
        <f>SUM(I142,I130,I128,I126,I124)</f>
        <v>0</v>
      </c>
      <c r="J143" s="273">
        <f>SUM(J142,J130,J128,J126,J124)</f>
        <v>0</v>
      </c>
      <c r="K143" s="92"/>
      <c r="L143" s="96"/>
      <c r="M143" s="96"/>
      <c r="N143" s="96"/>
      <c r="O143" s="96"/>
      <c r="P143" s="96"/>
      <c r="Q143" s="96"/>
      <c r="R143" s="96"/>
      <c r="S143" s="96"/>
      <c r="T143" s="96"/>
      <c r="U143" s="96"/>
      <c r="V143" s="96"/>
      <c r="CJ143" s="96"/>
      <c r="CK143" s="96"/>
      <c r="CL143" s="96"/>
      <c r="CM143" s="96"/>
    </row>
    <row r="144" spans="1:91" s="97" customFormat="1" ht="15.75" customHeight="1" thickBot="1" x14ac:dyDescent="0.3">
      <c r="A144" s="19"/>
      <c r="B144" s="274"/>
      <c r="C144" s="223"/>
      <c r="D144" s="223"/>
      <c r="E144" s="124"/>
      <c r="F144" s="124"/>
      <c r="G144" s="223"/>
      <c r="H144" s="275"/>
      <c r="I144" s="227" t="s">
        <v>555</v>
      </c>
      <c r="J144" s="227" t="s">
        <v>441</v>
      </c>
      <c r="K144" s="92"/>
      <c r="L144" s="96"/>
      <c r="M144" s="96"/>
      <c r="N144" s="96"/>
      <c r="O144" s="96"/>
      <c r="P144" s="96"/>
      <c r="Q144" s="96"/>
      <c r="R144" s="96"/>
      <c r="S144" s="96"/>
      <c r="T144" s="96"/>
      <c r="U144" s="96"/>
      <c r="V144" s="96"/>
      <c r="CJ144" s="96"/>
      <c r="CK144" s="96"/>
      <c r="CL144" s="96"/>
      <c r="CM144" s="96"/>
    </row>
    <row r="145" spans="1:91" s="97" customFormat="1" ht="9" customHeight="1" x14ac:dyDescent="0.25">
      <c r="A145" s="19"/>
      <c r="B145" s="683"/>
      <c r="C145" s="683"/>
      <c r="D145" s="683"/>
      <c r="E145" s="683"/>
      <c r="F145" s="683"/>
      <c r="G145" s="683"/>
      <c r="H145" s="683"/>
      <c r="I145" s="683"/>
      <c r="J145" s="92"/>
      <c r="K145" s="92"/>
      <c r="L145" s="96"/>
      <c r="M145" s="96"/>
      <c r="N145" s="96"/>
      <c r="O145" s="96"/>
      <c r="P145" s="96"/>
      <c r="Q145" s="96"/>
      <c r="R145" s="96"/>
      <c r="S145" s="96"/>
      <c r="T145" s="96"/>
      <c r="U145" s="96"/>
      <c r="V145" s="96"/>
      <c r="CJ145" s="96"/>
      <c r="CK145" s="96"/>
      <c r="CL145" s="96"/>
      <c r="CM145" s="96"/>
    </row>
    <row r="146" spans="1:91" ht="24.75" customHeight="1" x14ac:dyDescent="0.25">
      <c r="B146" s="628" t="s">
        <v>432</v>
      </c>
      <c r="C146" s="629"/>
      <c r="D146" s="629"/>
      <c r="E146" s="629"/>
      <c r="F146" s="629"/>
      <c r="G146" s="629"/>
      <c r="H146" s="629"/>
      <c r="I146" s="629"/>
      <c r="J146" s="746"/>
      <c r="K146" s="187"/>
    </row>
    <row r="147" spans="1:91" s="145" customFormat="1" ht="6" customHeight="1" x14ac:dyDescent="0.25">
      <c r="A147" s="136"/>
      <c r="B147" s="252"/>
      <c r="C147" s="253"/>
      <c r="D147" s="253"/>
      <c r="E147" s="253"/>
      <c r="F147" s="253"/>
      <c r="G147" s="253"/>
      <c r="H147" s="253"/>
      <c r="I147" s="253"/>
      <c r="J147" s="253"/>
      <c r="K147" s="187"/>
    </row>
    <row r="148" spans="1:91" s="97" customFormat="1" ht="28.5" customHeight="1" x14ac:dyDescent="0.25">
      <c r="A148" s="254"/>
      <c r="B148" s="255"/>
      <c r="C148" s="602" t="s">
        <v>112</v>
      </c>
      <c r="D148" s="604" t="s">
        <v>655</v>
      </c>
      <c r="E148" s="604" t="s">
        <v>559</v>
      </c>
      <c r="F148" s="604" t="s">
        <v>553</v>
      </c>
      <c r="G148" s="651"/>
      <c r="H148" s="604" t="s">
        <v>109</v>
      </c>
      <c r="I148" s="604" t="s">
        <v>555</v>
      </c>
      <c r="J148" s="677" t="s">
        <v>441</v>
      </c>
      <c r="K148" s="92"/>
      <c r="L148" s="96"/>
      <c r="M148" s="96"/>
      <c r="N148" s="96"/>
      <c r="O148" s="96"/>
      <c r="P148" s="96"/>
      <c r="Q148" s="96"/>
      <c r="R148" s="96"/>
      <c r="S148" s="96"/>
      <c r="T148" s="96"/>
      <c r="U148" s="96"/>
      <c r="V148" s="96"/>
      <c r="CJ148" s="96"/>
      <c r="CK148" s="96"/>
      <c r="CL148" s="96"/>
      <c r="CM148" s="96"/>
    </row>
    <row r="149" spans="1:91" s="87" customFormat="1" ht="48" customHeight="1" thickBot="1" x14ac:dyDescent="0.3">
      <c r="A149" s="254"/>
      <c r="B149" s="254"/>
      <c r="C149" s="603"/>
      <c r="D149" s="605"/>
      <c r="E149" s="605"/>
      <c r="F149" s="256" t="s">
        <v>552</v>
      </c>
      <c r="G149" s="256" t="s">
        <v>654</v>
      </c>
      <c r="H149" s="627"/>
      <c r="I149" s="685"/>
      <c r="J149" s="678"/>
      <c r="K149" s="101"/>
      <c r="L149" s="86"/>
      <c r="M149" s="86"/>
      <c r="N149" s="86"/>
      <c r="O149" s="86"/>
      <c r="P149" s="86"/>
      <c r="Q149" s="86"/>
      <c r="R149" s="86"/>
      <c r="S149" s="86"/>
      <c r="T149" s="86"/>
      <c r="U149" s="86"/>
      <c r="V149" s="86"/>
      <c r="CJ149" s="86"/>
      <c r="CK149" s="86"/>
      <c r="CL149" s="86"/>
      <c r="CM149" s="86"/>
    </row>
    <row r="150" spans="1:91" s="97" customFormat="1" ht="45" x14ac:dyDescent="0.25">
      <c r="A150" s="92"/>
      <c r="B150" s="276">
        <v>8.1</v>
      </c>
      <c r="C150" s="214" t="s">
        <v>519</v>
      </c>
      <c r="D150" s="325" t="str">
        <f>'INTENDED METHODS'!D149</f>
        <v>Provide a brief narrative of how this project specifically creates or fulfills the intentions of this criteria item</v>
      </c>
      <c r="E150" s="52"/>
      <c r="F150" s="302">
        <f>'INTENDED METHODS'!F149</f>
        <v>0</v>
      </c>
      <c r="G150" s="302">
        <f>'INTENDED METHODS'!G149</f>
        <v>0</v>
      </c>
      <c r="H150" s="303">
        <f>'INTENDED METHODS'!H149</f>
        <v>0</v>
      </c>
      <c r="I150" s="316" t="s">
        <v>111</v>
      </c>
      <c r="J150" s="237" t="s">
        <v>111</v>
      </c>
      <c r="K150" s="92"/>
      <c r="L150" s="96"/>
      <c r="M150" s="96"/>
      <c r="N150" s="96"/>
      <c r="O150" s="96"/>
      <c r="P150" s="96"/>
      <c r="Q150" s="96"/>
      <c r="R150" s="96"/>
      <c r="S150" s="96"/>
      <c r="T150" s="96"/>
      <c r="U150" s="96"/>
      <c r="V150" s="96"/>
      <c r="CJ150" s="96"/>
      <c r="CK150" s="96"/>
      <c r="CL150" s="96"/>
      <c r="CM150" s="96"/>
    </row>
    <row r="151" spans="1:91" s="97" customFormat="1" ht="30" x14ac:dyDescent="0.25">
      <c r="A151" s="92"/>
      <c r="B151" s="277">
        <v>8.1999999999999993</v>
      </c>
      <c r="C151" s="217" t="s">
        <v>520</v>
      </c>
      <c r="D151" s="323" t="str">
        <f>'INTENDED METHODS'!D150</f>
        <v>Provide a brief narrative of how this project specifically creates or fulfills the intentions of this criteria item</v>
      </c>
      <c r="E151" s="47"/>
      <c r="F151" s="306">
        <f>'INTENDED METHODS'!F150</f>
        <v>0</v>
      </c>
      <c r="G151" s="306">
        <f>'INTENDED METHODS'!G150</f>
        <v>0</v>
      </c>
      <c r="H151" s="307">
        <f>'INTENDED METHODS'!H150</f>
        <v>0</v>
      </c>
      <c r="I151" s="308" t="s">
        <v>111</v>
      </c>
      <c r="J151" s="218" t="s">
        <v>111</v>
      </c>
      <c r="K151" s="92"/>
      <c r="L151" s="96"/>
      <c r="M151" s="96"/>
      <c r="N151" s="96"/>
      <c r="O151" s="96"/>
      <c r="P151" s="96"/>
      <c r="Q151" s="96"/>
      <c r="R151" s="96"/>
      <c r="S151" s="96"/>
      <c r="T151" s="96"/>
      <c r="U151" s="96"/>
      <c r="V151" s="96"/>
      <c r="CJ151" s="96"/>
      <c r="CK151" s="96"/>
      <c r="CL151" s="96"/>
      <c r="CM151" s="96"/>
    </row>
    <row r="152" spans="1:91" s="97" customFormat="1" ht="46.5" customHeight="1" x14ac:dyDescent="0.25">
      <c r="A152" s="92"/>
      <c r="B152" s="279">
        <v>8.3000000000000007</v>
      </c>
      <c r="C152" s="261" t="s">
        <v>521</v>
      </c>
      <c r="D152" s="323" t="str">
        <f>'INTENDED METHODS'!D151</f>
        <v>Provide a brief narrative of how this project specifically creates or fulfills the intentions of this criteria item</v>
      </c>
      <c r="E152" s="48"/>
      <c r="F152" s="306">
        <f>'INTENDED METHODS'!F151</f>
        <v>0</v>
      </c>
      <c r="G152" s="306">
        <f>'INTENDED METHODS'!G151</f>
        <v>0</v>
      </c>
      <c r="H152" s="307">
        <f>'INTENDED METHODS'!H151</f>
        <v>0</v>
      </c>
      <c r="I152" s="308" t="s">
        <v>111</v>
      </c>
      <c r="J152" s="218" t="s">
        <v>111</v>
      </c>
      <c r="K152" s="92"/>
      <c r="L152" s="96"/>
      <c r="M152" s="96"/>
      <c r="N152" s="96"/>
      <c r="O152" s="96"/>
      <c r="P152" s="96"/>
      <c r="Q152" s="96"/>
      <c r="R152" s="96"/>
      <c r="S152" s="96"/>
      <c r="T152" s="96"/>
      <c r="U152" s="96"/>
      <c r="V152" s="96"/>
      <c r="CJ152" s="96"/>
      <c r="CK152" s="96"/>
      <c r="CL152" s="96"/>
      <c r="CM152" s="96"/>
    </row>
    <row r="153" spans="1:91" s="97" customFormat="1" ht="30.75" thickBot="1" x14ac:dyDescent="0.3">
      <c r="A153" s="92"/>
      <c r="B153" s="333">
        <v>8.4</v>
      </c>
      <c r="C153" s="334" t="s">
        <v>522</v>
      </c>
      <c r="D153" s="244">
        <f>'INTENDED METHODS'!D152</f>
        <v>0</v>
      </c>
      <c r="E153" s="55"/>
      <c r="F153" s="335">
        <f>'INTENDED METHODS'!F152</f>
        <v>0</v>
      </c>
      <c r="G153" s="310">
        <f>'INTENDED METHODS'!G152</f>
        <v>0</v>
      </c>
      <c r="H153" s="311">
        <f>'INTENDED METHODS'!H152</f>
        <v>0</v>
      </c>
      <c r="I153" s="336">
        <f>'INTENDED METHODS'!I152</f>
        <v>0</v>
      </c>
      <c r="J153" s="68">
        <v>0</v>
      </c>
      <c r="K153" s="92"/>
      <c r="L153" s="96"/>
      <c r="M153" s="96"/>
      <c r="N153" s="96"/>
      <c r="O153" s="96"/>
      <c r="P153" s="96"/>
      <c r="Q153" s="96"/>
      <c r="R153" s="96"/>
      <c r="S153" s="96"/>
      <c r="T153" s="96"/>
      <c r="U153" s="96"/>
      <c r="V153" s="96"/>
      <c r="CJ153" s="96"/>
      <c r="CK153" s="96"/>
      <c r="CL153" s="96"/>
      <c r="CM153" s="96"/>
    </row>
    <row r="154" spans="1:91" s="97" customFormat="1" ht="28.5" customHeight="1" x14ac:dyDescent="0.25">
      <c r="A154" s="19"/>
      <c r="B154" s="271"/>
      <c r="C154" s="272"/>
      <c r="D154" s="272"/>
      <c r="E154" s="126"/>
      <c r="F154" s="126"/>
      <c r="G154" s="272"/>
      <c r="H154" s="225"/>
      <c r="I154" s="273">
        <f>SUM(I153)</f>
        <v>0</v>
      </c>
      <c r="J154" s="273">
        <f>SUM(J153)</f>
        <v>0</v>
      </c>
      <c r="K154" s="92"/>
      <c r="L154" s="96"/>
      <c r="M154" s="96"/>
      <c r="N154" s="96"/>
      <c r="O154" s="96"/>
      <c r="P154" s="96"/>
      <c r="Q154" s="96"/>
      <c r="R154" s="96"/>
      <c r="S154" s="96"/>
      <c r="T154" s="96"/>
      <c r="U154" s="96"/>
      <c r="V154" s="96"/>
      <c r="CJ154" s="96"/>
      <c r="CK154" s="96"/>
      <c r="CL154" s="96"/>
      <c r="CM154" s="96"/>
    </row>
    <row r="155" spans="1:91" s="97" customFormat="1" ht="15.75" customHeight="1" thickBot="1" x14ac:dyDescent="0.3">
      <c r="A155" s="19"/>
      <c r="B155" s="274"/>
      <c r="C155" s="223"/>
      <c r="D155" s="223"/>
      <c r="E155" s="124"/>
      <c r="F155" s="124"/>
      <c r="G155" s="223"/>
      <c r="H155" s="275"/>
      <c r="I155" s="227" t="s">
        <v>555</v>
      </c>
      <c r="J155" s="227" t="s">
        <v>441</v>
      </c>
      <c r="K155" s="92"/>
      <c r="L155" s="96"/>
      <c r="M155" s="96"/>
      <c r="N155" s="96"/>
      <c r="O155" s="96"/>
      <c r="P155" s="96"/>
      <c r="Q155" s="96"/>
      <c r="R155" s="96"/>
      <c r="S155" s="96"/>
      <c r="T155" s="96"/>
      <c r="U155" s="96"/>
      <c r="V155" s="96"/>
      <c r="CJ155" s="96"/>
      <c r="CK155" s="96"/>
      <c r="CL155" s="96"/>
      <c r="CM155" s="96"/>
    </row>
    <row r="156" spans="1:91" s="97" customFormat="1" ht="15.75" customHeight="1" thickBot="1" x14ac:dyDescent="0.3">
      <c r="A156" s="19"/>
      <c r="B156" s="274"/>
      <c r="C156" s="223"/>
      <c r="D156" s="223"/>
      <c r="E156" s="124"/>
      <c r="F156" s="275"/>
      <c r="G156" s="223"/>
      <c r="H156" s="275"/>
      <c r="I156" s="138"/>
      <c r="J156" s="138"/>
      <c r="K156" s="92"/>
      <c r="L156" s="96"/>
      <c r="M156" s="96"/>
      <c r="N156" s="96"/>
      <c r="O156" s="96"/>
      <c r="P156" s="96"/>
      <c r="Q156" s="96"/>
      <c r="R156" s="96"/>
      <c r="S156" s="96"/>
      <c r="T156" s="96"/>
      <c r="U156" s="96"/>
      <c r="V156" s="96"/>
      <c r="CJ156" s="96"/>
      <c r="CK156" s="96"/>
      <c r="CL156" s="96"/>
      <c r="CM156" s="96"/>
    </row>
    <row r="157" spans="1:91" s="97" customFormat="1" ht="15" customHeight="1" x14ac:dyDescent="0.25">
      <c r="A157" s="92"/>
      <c r="B157" s="750" t="s">
        <v>433</v>
      </c>
      <c r="C157" s="751"/>
      <c r="D157" s="751"/>
      <c r="E157" s="751"/>
      <c r="F157" s="751"/>
      <c r="G157" s="751"/>
      <c r="H157" s="751"/>
      <c r="I157" s="752"/>
      <c r="J157" s="616">
        <f>SUM(J154,J143,J115,J98,J76,J66,J53,J33)</f>
        <v>0</v>
      </c>
      <c r="K157" s="92"/>
      <c r="L157" s="96"/>
      <c r="M157" s="96"/>
      <c r="N157" s="96"/>
      <c r="O157" s="96"/>
      <c r="P157" s="96"/>
      <c r="Q157" s="96"/>
      <c r="R157" s="96"/>
      <c r="S157" s="96"/>
      <c r="T157" s="96"/>
      <c r="U157" s="96"/>
      <c r="V157" s="96"/>
      <c r="CJ157" s="96"/>
      <c r="CK157" s="96"/>
      <c r="CL157" s="96"/>
      <c r="CM157" s="96"/>
    </row>
    <row r="158" spans="1:91" s="97" customFormat="1" ht="15.75" thickBot="1" x14ac:dyDescent="0.3">
      <c r="A158" s="92"/>
      <c r="B158" s="750" t="s">
        <v>442</v>
      </c>
      <c r="C158" s="751"/>
      <c r="D158" s="751"/>
      <c r="E158" s="751"/>
      <c r="F158" s="751"/>
      <c r="G158" s="751"/>
      <c r="H158" s="751"/>
      <c r="I158" s="752"/>
      <c r="J158" s="617"/>
      <c r="K158" s="92"/>
      <c r="L158" s="96"/>
      <c r="M158" s="96"/>
      <c r="N158" s="96"/>
      <c r="O158" s="96"/>
      <c r="P158" s="96"/>
      <c r="Q158" s="96"/>
      <c r="R158" s="96"/>
      <c r="S158" s="96"/>
      <c r="T158" s="96"/>
      <c r="U158" s="96"/>
      <c r="V158" s="96"/>
      <c r="CJ158" s="96"/>
      <c r="CK158" s="96"/>
      <c r="CL158" s="96"/>
      <c r="CM158" s="96"/>
    </row>
    <row r="159" spans="1:91" ht="29.25" customHeight="1" x14ac:dyDescent="0.25">
      <c r="B159" s="513"/>
      <c r="C159" s="513"/>
      <c r="D159" s="513"/>
      <c r="E159" s="513"/>
      <c r="F159" s="513"/>
      <c r="G159" s="513"/>
      <c r="H159" s="513"/>
      <c r="I159" s="138"/>
      <c r="J159" s="138"/>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row>
    <row r="160" spans="1:91" s="337" customFormat="1" x14ac:dyDescent="0.25">
      <c r="B160" s="400"/>
      <c r="C160" s="400"/>
      <c r="D160" s="400"/>
      <c r="E160" s="400"/>
      <c r="F160" s="400"/>
      <c r="G160" s="400"/>
      <c r="H160" s="400"/>
      <c r="I160" s="400"/>
      <c r="J160" s="400"/>
    </row>
    <row r="161" spans="1:91" s="338" customFormat="1" ht="30.75" customHeight="1" x14ac:dyDescent="0.25">
      <c r="A161" s="337"/>
      <c r="B161" s="401"/>
      <c r="C161" s="402"/>
      <c r="D161" s="402"/>
      <c r="E161" s="402"/>
      <c r="F161" s="402"/>
      <c r="G161" s="402"/>
      <c r="H161" s="402"/>
      <c r="I161" s="402"/>
      <c r="J161" s="402"/>
    </row>
    <row r="162" spans="1:91" s="339" customFormat="1" ht="14.25" customHeight="1" x14ac:dyDescent="0.25">
      <c r="A162" s="338"/>
      <c r="B162" s="167"/>
      <c r="C162" s="167"/>
      <c r="D162" s="167"/>
      <c r="E162" s="167"/>
      <c r="F162" s="167"/>
      <c r="G162" s="167"/>
      <c r="H162" s="167"/>
      <c r="I162" s="167"/>
      <c r="J162" s="403"/>
    </row>
    <row r="163" spans="1:91" s="339" customFormat="1" ht="15" customHeight="1" thickBot="1" x14ac:dyDescent="0.3">
      <c r="A163" s="337"/>
      <c r="B163" s="404"/>
      <c r="C163" s="404"/>
      <c r="D163" s="404"/>
      <c r="E163" s="405"/>
      <c r="F163" s="368"/>
      <c r="G163" s="406"/>
      <c r="H163" s="406"/>
      <c r="I163" s="407"/>
    </row>
    <row r="164" spans="1:91" s="283" customFormat="1" ht="101.25" customHeight="1" thickBot="1" x14ac:dyDescent="0.3">
      <c r="A164" s="187"/>
      <c r="B164" s="769" t="s">
        <v>652</v>
      </c>
      <c r="C164" s="770"/>
      <c r="D164" s="771" t="s">
        <v>680</v>
      </c>
      <c r="E164" s="772"/>
      <c r="F164" s="772"/>
      <c r="G164" s="772"/>
      <c r="H164" s="772"/>
      <c r="I164" s="773"/>
      <c r="J164" s="282"/>
      <c r="K164" s="282"/>
      <c r="L164" s="282"/>
      <c r="M164" s="282"/>
      <c r="N164" s="282"/>
      <c r="O164" s="282"/>
      <c r="P164" s="282"/>
      <c r="Q164" s="282"/>
      <c r="R164" s="282"/>
      <c r="S164" s="282"/>
      <c r="T164" s="282"/>
      <c r="U164" s="282"/>
      <c r="V164" s="282"/>
    </row>
    <row r="165" spans="1:91" s="109" customFormat="1" ht="14.25" hidden="1" customHeight="1" x14ac:dyDescent="0.25">
      <c r="A165" s="284"/>
      <c r="B165" s="285"/>
      <c r="C165" s="286"/>
      <c r="D165" s="287"/>
      <c r="E165" s="287"/>
      <c r="F165" s="287"/>
      <c r="G165" s="287"/>
      <c r="H165" s="287"/>
      <c r="I165" s="288"/>
      <c r="J165" s="108"/>
      <c r="K165" s="108"/>
      <c r="L165" s="108"/>
      <c r="M165" s="108"/>
      <c r="N165" s="108"/>
      <c r="O165" s="108"/>
      <c r="P165" s="108"/>
      <c r="Q165" s="108"/>
      <c r="R165" s="108"/>
      <c r="S165" s="108"/>
      <c r="T165" s="108"/>
      <c r="U165" s="108"/>
      <c r="V165" s="108"/>
    </row>
    <row r="166" spans="1:91" ht="6" customHeight="1" thickBot="1" x14ac:dyDescent="0.3">
      <c r="A166" s="116"/>
      <c r="B166" s="289"/>
      <c r="C166" s="289"/>
      <c r="D166" s="623"/>
      <c r="E166" s="623"/>
      <c r="F166" s="623"/>
      <c r="G166" s="623"/>
      <c r="H166" s="623"/>
      <c r="I166" s="623"/>
      <c r="J166" s="145"/>
      <c r="CJ166" s="156"/>
      <c r="CK166" s="156"/>
      <c r="CL166" s="156"/>
      <c r="CM166" s="156"/>
    </row>
    <row r="167" spans="1:91" ht="15.75" customHeight="1" x14ac:dyDescent="0.25">
      <c r="A167" s="187"/>
      <c r="B167" s="606" t="s">
        <v>633</v>
      </c>
      <c r="C167" s="607"/>
      <c r="D167" s="607"/>
      <c r="E167" s="607"/>
      <c r="F167" s="607"/>
      <c r="G167" s="607"/>
      <c r="H167" s="607"/>
      <c r="I167" s="608"/>
      <c r="J167" s="145"/>
      <c r="CJ167" s="156"/>
      <c r="CK167" s="156"/>
      <c r="CL167" s="156"/>
      <c r="CM167" s="156"/>
    </row>
    <row r="168" spans="1:91" s="399" customFormat="1" ht="36.75" customHeight="1" x14ac:dyDescent="0.2">
      <c r="B168" s="774" t="s">
        <v>651</v>
      </c>
      <c r="C168" s="775"/>
      <c r="D168" s="775"/>
      <c r="E168" s="775"/>
      <c r="F168" s="775"/>
      <c r="G168" s="775"/>
      <c r="H168" s="775"/>
      <c r="I168" s="776"/>
      <c r="J168" s="398"/>
      <c r="K168" s="398"/>
      <c r="L168" s="398"/>
      <c r="M168" s="398"/>
      <c r="N168" s="398"/>
      <c r="O168" s="398"/>
      <c r="P168" s="398"/>
      <c r="Q168" s="398"/>
      <c r="R168" s="398"/>
      <c r="S168" s="398"/>
      <c r="T168" s="398"/>
      <c r="U168" s="398"/>
      <c r="V168" s="398"/>
      <c r="W168" s="398"/>
      <c r="X168" s="398"/>
      <c r="Y168" s="398"/>
      <c r="Z168" s="398"/>
      <c r="AA168" s="398"/>
      <c r="AB168" s="398"/>
      <c r="AC168" s="398"/>
      <c r="AD168" s="398"/>
      <c r="AE168" s="398"/>
      <c r="AF168" s="398"/>
      <c r="AG168" s="398"/>
      <c r="AH168" s="398"/>
      <c r="AI168" s="398"/>
      <c r="AJ168" s="398"/>
      <c r="AK168" s="398"/>
      <c r="AL168" s="398"/>
      <c r="AM168" s="398"/>
      <c r="AN168" s="398"/>
      <c r="AO168" s="398"/>
      <c r="AP168" s="398"/>
      <c r="AQ168" s="398"/>
      <c r="AR168" s="398"/>
      <c r="AS168" s="398"/>
      <c r="AT168" s="398"/>
      <c r="AU168" s="398"/>
      <c r="AV168" s="398"/>
      <c r="AW168" s="398"/>
      <c r="AX168" s="398"/>
      <c r="AY168" s="398"/>
    </row>
    <row r="169" spans="1:91" s="399" customFormat="1" ht="36.75" customHeight="1" thickBot="1" x14ac:dyDescent="0.25">
      <c r="B169" s="777" t="s">
        <v>671</v>
      </c>
      <c r="C169" s="621"/>
      <c r="D169" s="621"/>
      <c r="E169" s="621"/>
      <c r="F169" s="621"/>
      <c r="G169" s="621"/>
      <c r="H169" s="621"/>
      <c r="I169" s="622"/>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c r="AG169" s="398"/>
      <c r="AH169" s="398"/>
      <c r="AI169" s="398"/>
      <c r="AJ169" s="398"/>
      <c r="AK169" s="398"/>
      <c r="AL169" s="398"/>
      <c r="AM169" s="398"/>
      <c r="AN169" s="398"/>
      <c r="AO169" s="398"/>
      <c r="AP169" s="398"/>
      <c r="AQ169" s="398"/>
      <c r="AR169" s="398"/>
      <c r="AS169" s="398"/>
      <c r="AT169" s="398"/>
      <c r="AU169" s="398"/>
      <c r="AV169" s="398"/>
      <c r="AW169" s="398"/>
      <c r="AX169" s="398"/>
      <c r="AY169" s="398"/>
    </row>
    <row r="170" spans="1:91" s="382" customFormat="1" ht="9" customHeight="1" x14ac:dyDescent="0.25">
      <c r="A170" s="380"/>
      <c r="J170" s="381"/>
      <c r="K170" s="381"/>
      <c r="L170" s="381"/>
      <c r="M170" s="381"/>
      <c r="N170" s="381"/>
      <c r="O170" s="381"/>
      <c r="P170" s="381"/>
      <c r="Q170" s="381"/>
      <c r="R170" s="381"/>
      <c r="S170" s="381"/>
      <c r="T170" s="381"/>
      <c r="U170" s="381"/>
      <c r="V170" s="381"/>
    </row>
    <row r="171" spans="1:91" s="446" customFormat="1" ht="27" customHeight="1" x14ac:dyDescent="0.25">
      <c r="A171" s="437"/>
      <c r="B171" s="747" t="s">
        <v>234</v>
      </c>
      <c r="C171" s="748"/>
      <c r="D171" s="748"/>
      <c r="E171" s="748"/>
      <c r="F171" s="748"/>
      <c r="G171" s="748"/>
      <c r="H171" s="748"/>
      <c r="I171" s="749"/>
      <c r="J171" s="441"/>
      <c r="K171" s="441"/>
      <c r="L171" s="441"/>
      <c r="M171" s="441"/>
      <c r="N171" s="441"/>
      <c r="O171" s="441"/>
      <c r="P171" s="441"/>
      <c r="Q171" s="441"/>
      <c r="R171" s="441"/>
      <c r="S171" s="441"/>
      <c r="T171" s="441"/>
      <c r="U171" s="441"/>
      <c r="V171" s="441"/>
    </row>
    <row r="172" spans="1:91" s="446" customFormat="1" ht="15.75" customHeight="1" thickBot="1" x14ac:dyDescent="0.3">
      <c r="A172" s="437"/>
      <c r="B172" s="447"/>
      <c r="C172" s="447"/>
      <c r="D172" s="447"/>
      <c r="E172" s="447"/>
      <c r="F172" s="447"/>
      <c r="G172" s="469"/>
      <c r="H172" s="469"/>
      <c r="I172" s="469"/>
      <c r="J172" s="441"/>
      <c r="K172" s="441"/>
      <c r="L172" s="441"/>
      <c r="M172" s="441"/>
      <c r="N172" s="441"/>
      <c r="O172" s="441"/>
      <c r="P172" s="441"/>
      <c r="Q172" s="441"/>
      <c r="R172" s="441"/>
      <c r="S172" s="441"/>
      <c r="T172" s="441"/>
      <c r="U172" s="441"/>
      <c r="V172" s="441"/>
    </row>
    <row r="173" spans="1:91" s="444" customFormat="1" ht="15" customHeight="1" x14ac:dyDescent="0.25">
      <c r="A173" s="448"/>
      <c r="B173" s="688" t="s">
        <v>226</v>
      </c>
      <c r="C173" s="689"/>
      <c r="D173" s="690"/>
      <c r="E173" s="717" t="s">
        <v>225</v>
      </c>
      <c r="F173" s="449"/>
      <c r="G173" s="742"/>
      <c r="H173" s="742"/>
      <c r="I173" s="407"/>
      <c r="J173" s="442"/>
      <c r="K173" s="442"/>
      <c r="L173" s="442"/>
      <c r="M173" s="442"/>
      <c r="N173" s="442"/>
      <c r="O173" s="442"/>
      <c r="P173" s="442"/>
      <c r="Q173" s="442"/>
      <c r="R173" s="442"/>
      <c r="S173" s="442"/>
      <c r="T173" s="442"/>
      <c r="U173" s="442"/>
      <c r="V173" s="442"/>
    </row>
    <row r="174" spans="1:91" s="445" customFormat="1" x14ac:dyDescent="0.25">
      <c r="A174" s="450"/>
      <c r="B174" s="691"/>
      <c r="C174" s="692"/>
      <c r="D174" s="693"/>
      <c r="E174" s="718"/>
      <c r="F174" s="432"/>
      <c r="G174" s="741"/>
      <c r="H174" s="741"/>
      <c r="I174" s="408"/>
      <c r="J174" s="443"/>
      <c r="K174" s="443"/>
      <c r="L174" s="443"/>
      <c r="M174" s="443"/>
      <c r="N174" s="443"/>
      <c r="O174" s="443"/>
      <c r="P174" s="443"/>
      <c r="Q174" s="443"/>
      <c r="R174" s="443"/>
      <c r="S174" s="443"/>
      <c r="T174" s="443"/>
      <c r="U174" s="443"/>
      <c r="V174" s="443"/>
    </row>
    <row r="175" spans="1:91" s="445" customFormat="1" x14ac:dyDescent="0.25">
      <c r="A175" s="448"/>
      <c r="B175" s="691"/>
      <c r="C175" s="692"/>
      <c r="D175" s="693"/>
      <c r="E175" s="718"/>
      <c r="F175" s="432"/>
      <c r="G175" s="741"/>
      <c r="H175" s="741"/>
      <c r="I175" s="408"/>
      <c r="J175" s="443"/>
      <c r="K175" s="443"/>
      <c r="L175" s="443"/>
      <c r="M175" s="443"/>
      <c r="N175" s="443"/>
      <c r="O175" s="443"/>
      <c r="P175" s="443"/>
      <c r="Q175" s="443"/>
      <c r="R175" s="443"/>
      <c r="S175" s="443"/>
      <c r="T175" s="443"/>
      <c r="U175" s="443"/>
      <c r="V175" s="443"/>
    </row>
    <row r="176" spans="1:91" s="445" customFormat="1" x14ac:dyDescent="0.25">
      <c r="A176" s="448"/>
      <c r="B176" s="691"/>
      <c r="C176" s="692"/>
      <c r="D176" s="693"/>
      <c r="E176" s="718"/>
      <c r="F176" s="432"/>
      <c r="G176" s="741"/>
      <c r="H176" s="741"/>
      <c r="I176" s="408"/>
      <c r="J176" s="443"/>
      <c r="K176" s="443"/>
      <c r="L176" s="443"/>
      <c r="M176" s="443"/>
      <c r="N176" s="443"/>
      <c r="O176" s="443"/>
      <c r="P176" s="443"/>
      <c r="Q176" s="443"/>
      <c r="R176" s="443"/>
      <c r="S176" s="443"/>
      <c r="T176" s="443"/>
      <c r="U176" s="443"/>
      <c r="V176" s="443"/>
    </row>
    <row r="177" spans="1:22" s="445" customFormat="1" x14ac:dyDescent="0.25">
      <c r="A177" s="448"/>
      <c r="B177" s="691"/>
      <c r="C177" s="692"/>
      <c r="D177" s="693"/>
      <c r="E177" s="718"/>
      <c r="F177" s="432"/>
      <c r="G177" s="741"/>
      <c r="H177" s="741"/>
      <c r="I177" s="408"/>
      <c r="J177" s="443"/>
      <c r="K177" s="443"/>
      <c r="L177" s="443"/>
      <c r="M177" s="443"/>
      <c r="N177" s="443"/>
      <c r="O177" s="443"/>
      <c r="P177" s="443"/>
      <c r="Q177" s="443"/>
      <c r="R177" s="443"/>
      <c r="S177" s="443"/>
      <c r="T177" s="443"/>
      <c r="U177" s="443"/>
      <c r="V177" s="443"/>
    </row>
    <row r="178" spans="1:22" s="445" customFormat="1" ht="15.75" thickBot="1" x14ac:dyDescent="0.3">
      <c r="A178" s="448"/>
      <c r="B178" s="694"/>
      <c r="C178" s="695"/>
      <c r="D178" s="696"/>
      <c r="E178" s="719"/>
      <c r="F178" s="432"/>
      <c r="G178" s="741"/>
      <c r="H178" s="741"/>
      <c r="I178" s="408"/>
      <c r="J178" s="443"/>
      <c r="K178" s="443"/>
      <c r="L178" s="443"/>
      <c r="M178" s="443"/>
      <c r="N178" s="443"/>
      <c r="O178" s="443"/>
      <c r="P178" s="443"/>
      <c r="Q178" s="443"/>
      <c r="R178" s="443"/>
      <c r="S178" s="443"/>
      <c r="T178" s="443"/>
      <c r="U178" s="443"/>
      <c r="V178" s="443"/>
    </row>
    <row r="179" spans="1:22" s="445" customFormat="1" ht="15" customHeight="1" x14ac:dyDescent="0.25">
      <c r="A179" s="448"/>
      <c r="B179" s="709" t="s">
        <v>229</v>
      </c>
      <c r="C179" s="710"/>
      <c r="D179" s="700" t="s">
        <v>227</v>
      </c>
      <c r="E179" s="451"/>
      <c r="F179" s="451"/>
      <c r="G179" s="741"/>
      <c r="H179" s="741"/>
      <c r="I179" s="408"/>
      <c r="J179" s="443"/>
      <c r="K179" s="443"/>
      <c r="L179" s="443"/>
      <c r="M179" s="443"/>
      <c r="N179" s="443"/>
      <c r="O179" s="443"/>
      <c r="P179" s="443"/>
      <c r="Q179" s="443"/>
      <c r="R179" s="443"/>
      <c r="S179" s="443" t="s">
        <v>634</v>
      </c>
      <c r="T179" s="443"/>
      <c r="U179" s="443"/>
      <c r="V179" s="443"/>
    </row>
    <row r="180" spans="1:22" s="444" customFormat="1" ht="19.5" customHeight="1" x14ac:dyDescent="0.25">
      <c r="A180" s="448"/>
      <c r="B180" s="711"/>
      <c r="C180" s="711"/>
      <c r="D180" s="701"/>
      <c r="E180" s="448"/>
      <c r="F180" s="448"/>
      <c r="G180" s="470"/>
      <c r="H180" s="470"/>
      <c r="I180" s="471"/>
      <c r="J180" s="442"/>
      <c r="K180" s="442"/>
      <c r="L180" s="442"/>
      <c r="M180" s="442"/>
      <c r="N180" s="442"/>
      <c r="O180" s="442"/>
      <c r="P180" s="442"/>
      <c r="Q180" s="442"/>
      <c r="R180" s="442"/>
      <c r="S180" s="442"/>
      <c r="T180" s="442"/>
      <c r="U180" s="442"/>
      <c r="V180" s="442"/>
    </row>
    <row r="181" spans="1:22" s="446" customFormat="1" ht="15.75" customHeight="1" x14ac:dyDescent="0.25">
      <c r="A181" s="437"/>
      <c r="B181" s="447"/>
      <c r="C181" s="447"/>
      <c r="D181" s="447"/>
      <c r="E181" s="447"/>
      <c r="F181" s="447"/>
      <c r="G181" s="469"/>
      <c r="H181" s="469"/>
      <c r="I181" s="469"/>
      <c r="J181" s="441"/>
      <c r="K181" s="441"/>
      <c r="L181" s="441"/>
      <c r="M181" s="441"/>
      <c r="N181" s="441"/>
      <c r="O181" s="441"/>
      <c r="P181" s="441"/>
      <c r="Q181" s="441"/>
      <c r="R181" s="441"/>
      <c r="S181" s="441"/>
      <c r="T181" s="441"/>
      <c r="U181" s="441"/>
      <c r="V181" s="441"/>
    </row>
    <row r="182" spans="1:22" s="446" customFormat="1" ht="15.75" customHeight="1" thickBot="1" x14ac:dyDescent="0.3">
      <c r="A182" s="437"/>
      <c r="B182" s="447"/>
      <c r="C182" s="447"/>
      <c r="D182" s="447"/>
      <c r="E182" s="447"/>
      <c r="F182" s="447"/>
      <c r="G182" s="469"/>
      <c r="H182" s="469"/>
      <c r="I182" s="469"/>
      <c r="J182" s="441"/>
      <c r="K182" s="441"/>
      <c r="L182" s="441"/>
      <c r="M182" s="441"/>
      <c r="N182" s="441"/>
      <c r="O182" s="441"/>
      <c r="P182" s="441"/>
      <c r="Q182" s="441"/>
      <c r="R182" s="441"/>
      <c r="S182" s="441"/>
      <c r="T182" s="441"/>
      <c r="U182" s="441"/>
      <c r="V182" s="441"/>
    </row>
    <row r="183" spans="1:22" s="444" customFormat="1" ht="15" customHeight="1" x14ac:dyDescent="0.25">
      <c r="A183" s="454"/>
      <c r="B183" s="688" t="s">
        <v>226</v>
      </c>
      <c r="C183" s="689"/>
      <c r="D183" s="690"/>
      <c r="E183" s="697" t="s">
        <v>225</v>
      </c>
      <c r="F183" s="455"/>
      <c r="G183" s="742"/>
      <c r="H183" s="742"/>
      <c r="I183" s="407"/>
      <c r="J183" s="442"/>
      <c r="K183" s="442"/>
      <c r="L183" s="442"/>
      <c r="M183" s="442"/>
      <c r="N183" s="442"/>
      <c r="O183" s="442"/>
      <c r="P183" s="442"/>
      <c r="Q183" s="442"/>
      <c r="R183" s="442"/>
      <c r="S183" s="442"/>
      <c r="T183" s="442"/>
      <c r="U183" s="442"/>
      <c r="V183" s="442"/>
    </row>
    <row r="184" spans="1:22" s="445" customFormat="1" x14ac:dyDescent="0.25">
      <c r="A184" s="450"/>
      <c r="B184" s="691"/>
      <c r="C184" s="692"/>
      <c r="D184" s="693"/>
      <c r="E184" s="698"/>
      <c r="F184" s="456"/>
      <c r="G184" s="741"/>
      <c r="H184" s="741"/>
      <c r="I184" s="408"/>
      <c r="J184" s="443"/>
      <c r="K184" s="443"/>
      <c r="L184" s="443"/>
      <c r="M184" s="443"/>
      <c r="N184" s="443"/>
      <c r="O184" s="443"/>
      <c r="P184" s="443"/>
      <c r="Q184" s="443"/>
      <c r="R184" s="443"/>
      <c r="S184" s="443"/>
      <c r="T184" s="443"/>
      <c r="U184" s="443"/>
      <c r="V184" s="443"/>
    </row>
    <row r="185" spans="1:22" s="445" customFormat="1" x14ac:dyDescent="0.25">
      <c r="A185" s="448"/>
      <c r="B185" s="691"/>
      <c r="C185" s="692"/>
      <c r="D185" s="693"/>
      <c r="E185" s="698"/>
      <c r="F185" s="456"/>
      <c r="G185" s="741"/>
      <c r="H185" s="741"/>
      <c r="I185" s="408"/>
      <c r="J185" s="443"/>
      <c r="K185" s="443"/>
      <c r="L185" s="443"/>
      <c r="M185" s="443"/>
      <c r="N185" s="443"/>
      <c r="O185" s="443"/>
      <c r="P185" s="443"/>
      <c r="Q185" s="443"/>
      <c r="R185" s="443"/>
      <c r="S185" s="443"/>
      <c r="T185" s="443"/>
      <c r="U185" s="443"/>
      <c r="V185" s="443"/>
    </row>
    <row r="186" spans="1:22" s="445" customFormat="1" x14ac:dyDescent="0.25">
      <c r="A186" s="448"/>
      <c r="B186" s="691"/>
      <c r="C186" s="692"/>
      <c r="D186" s="693"/>
      <c r="E186" s="698"/>
      <c r="F186" s="456"/>
      <c r="G186" s="741"/>
      <c r="H186" s="741"/>
      <c r="I186" s="408"/>
      <c r="J186" s="443"/>
      <c r="K186" s="443"/>
      <c r="L186" s="443"/>
      <c r="M186" s="443"/>
      <c r="N186" s="443"/>
      <c r="O186" s="443"/>
      <c r="P186" s="443"/>
      <c r="Q186" s="443"/>
      <c r="R186" s="443"/>
      <c r="S186" s="443"/>
      <c r="T186" s="443"/>
      <c r="U186" s="443"/>
      <c r="V186" s="443"/>
    </row>
    <row r="187" spans="1:22" s="445" customFormat="1" x14ac:dyDescent="0.25">
      <c r="A187" s="448"/>
      <c r="B187" s="691"/>
      <c r="C187" s="692"/>
      <c r="D187" s="693"/>
      <c r="E187" s="698"/>
      <c r="F187" s="456"/>
      <c r="G187" s="741"/>
      <c r="H187" s="741"/>
      <c r="I187" s="408"/>
      <c r="J187" s="443"/>
      <c r="K187" s="443"/>
      <c r="L187" s="443"/>
      <c r="M187" s="443"/>
      <c r="N187" s="443"/>
      <c r="O187" s="443"/>
      <c r="P187" s="443"/>
      <c r="Q187" s="443"/>
      <c r="R187" s="443"/>
      <c r="S187" s="443"/>
      <c r="T187" s="443"/>
      <c r="U187" s="443"/>
      <c r="V187" s="443"/>
    </row>
    <row r="188" spans="1:22" s="445" customFormat="1" ht="15.75" thickBot="1" x14ac:dyDescent="0.3">
      <c r="A188" s="448"/>
      <c r="B188" s="694"/>
      <c r="C188" s="695"/>
      <c r="D188" s="696"/>
      <c r="E188" s="699"/>
      <c r="F188" s="456"/>
      <c r="G188" s="741"/>
      <c r="H188" s="741"/>
      <c r="I188" s="408"/>
      <c r="J188" s="443"/>
      <c r="K188" s="443"/>
      <c r="L188" s="443"/>
      <c r="M188" s="443"/>
      <c r="N188" s="443"/>
      <c r="O188" s="443"/>
      <c r="P188" s="443"/>
      <c r="Q188" s="443"/>
      <c r="R188" s="443"/>
      <c r="S188" s="443"/>
      <c r="T188" s="443"/>
      <c r="U188" s="443"/>
      <c r="V188" s="443"/>
    </row>
    <row r="189" spans="1:22" s="458" customFormat="1" x14ac:dyDescent="0.25">
      <c r="A189" s="448"/>
      <c r="B189" s="709" t="s">
        <v>230</v>
      </c>
      <c r="C189" s="710"/>
      <c r="D189" s="700" t="s">
        <v>227</v>
      </c>
      <c r="E189" s="450"/>
      <c r="F189" s="450"/>
      <c r="G189" s="741"/>
      <c r="H189" s="741"/>
      <c r="I189" s="409"/>
      <c r="J189" s="457"/>
      <c r="K189" s="457"/>
      <c r="L189" s="457"/>
      <c r="M189" s="457"/>
      <c r="N189" s="457"/>
      <c r="O189" s="457"/>
      <c r="P189" s="457"/>
      <c r="Q189" s="457"/>
      <c r="R189" s="457"/>
      <c r="S189" s="457"/>
      <c r="T189" s="457"/>
      <c r="U189" s="457"/>
      <c r="V189" s="457"/>
    </row>
    <row r="190" spans="1:22" s="445" customFormat="1" x14ac:dyDescent="0.25">
      <c r="A190" s="454"/>
      <c r="B190" s="711"/>
      <c r="C190" s="711"/>
      <c r="D190" s="701"/>
      <c r="E190" s="454"/>
      <c r="F190" s="454"/>
      <c r="G190" s="472"/>
      <c r="H190" s="472"/>
      <c r="I190" s="473"/>
      <c r="J190" s="443"/>
      <c r="K190" s="443"/>
      <c r="L190" s="443"/>
      <c r="M190" s="443"/>
      <c r="N190" s="443"/>
      <c r="O190" s="443"/>
      <c r="P190" s="443"/>
      <c r="Q190" s="443"/>
      <c r="R190" s="443"/>
      <c r="S190" s="443"/>
      <c r="T190" s="443"/>
      <c r="U190" s="443"/>
      <c r="V190" s="443"/>
    </row>
    <row r="191" spans="1:22" s="445" customFormat="1" x14ac:dyDescent="0.25">
      <c r="A191" s="454"/>
      <c r="B191" s="458"/>
      <c r="C191" s="458"/>
      <c r="D191" s="458"/>
      <c r="E191" s="458"/>
      <c r="F191" s="458"/>
      <c r="G191" s="472"/>
      <c r="H191" s="472"/>
      <c r="I191" s="473"/>
      <c r="J191" s="443"/>
      <c r="K191" s="443"/>
      <c r="L191" s="443"/>
      <c r="M191" s="443"/>
      <c r="N191" s="443"/>
      <c r="O191" s="443"/>
      <c r="P191" s="443"/>
      <c r="Q191" s="443"/>
      <c r="R191" s="443"/>
      <c r="S191" s="443"/>
      <c r="T191" s="443"/>
      <c r="U191" s="443"/>
      <c r="V191" s="443"/>
    </row>
    <row r="192" spans="1:22" s="445" customFormat="1" ht="15.75" thickBot="1" x14ac:dyDescent="0.3">
      <c r="A192" s="454"/>
      <c r="B192" s="458"/>
      <c r="C192" s="458"/>
      <c r="D192" s="458"/>
      <c r="E192" s="458"/>
      <c r="F192" s="458"/>
      <c r="G192" s="472"/>
      <c r="H192" s="472"/>
      <c r="I192" s="473"/>
      <c r="J192" s="443"/>
      <c r="K192" s="443"/>
      <c r="L192" s="443"/>
      <c r="M192" s="443"/>
      <c r="N192" s="443"/>
      <c r="O192" s="443"/>
      <c r="P192" s="443"/>
      <c r="Q192" s="443"/>
      <c r="R192" s="443"/>
      <c r="S192" s="443"/>
      <c r="T192" s="443"/>
      <c r="U192" s="443"/>
      <c r="V192" s="443"/>
    </row>
    <row r="193" spans="1:22" s="444" customFormat="1" ht="15" customHeight="1" x14ac:dyDescent="0.25">
      <c r="A193" s="454"/>
      <c r="B193" s="688" t="s">
        <v>233</v>
      </c>
      <c r="C193" s="689"/>
      <c r="D193" s="690"/>
      <c r="E193" s="697" t="s">
        <v>225</v>
      </c>
      <c r="F193" s="455"/>
      <c r="G193" s="742"/>
      <c r="H193" s="742"/>
      <c r="I193" s="410"/>
      <c r="J193" s="442"/>
      <c r="K193" s="442"/>
      <c r="L193" s="442"/>
      <c r="M193" s="442"/>
      <c r="N193" s="442"/>
      <c r="O193" s="442"/>
      <c r="P193" s="442"/>
      <c r="Q193" s="442"/>
      <c r="R193" s="442"/>
      <c r="S193" s="442"/>
      <c r="T193" s="442"/>
      <c r="U193" s="442"/>
      <c r="V193" s="442"/>
    </row>
    <row r="194" spans="1:22" s="445" customFormat="1" x14ac:dyDescent="0.25">
      <c r="A194" s="450"/>
      <c r="B194" s="691"/>
      <c r="C194" s="692"/>
      <c r="D194" s="693"/>
      <c r="E194" s="698"/>
      <c r="F194" s="456"/>
      <c r="G194" s="741"/>
      <c r="H194" s="741"/>
      <c r="I194" s="411"/>
      <c r="J194" s="443"/>
      <c r="K194" s="443"/>
      <c r="L194" s="443"/>
      <c r="M194" s="443"/>
      <c r="N194" s="443"/>
      <c r="O194" s="443"/>
      <c r="P194" s="443"/>
      <c r="Q194" s="443"/>
      <c r="R194" s="443"/>
      <c r="S194" s="443"/>
      <c r="T194" s="443"/>
      <c r="U194" s="443"/>
      <c r="V194" s="443"/>
    </row>
    <row r="195" spans="1:22" s="445" customFormat="1" x14ac:dyDescent="0.25">
      <c r="A195" s="448"/>
      <c r="B195" s="691"/>
      <c r="C195" s="692"/>
      <c r="D195" s="693"/>
      <c r="E195" s="698"/>
      <c r="F195" s="456"/>
      <c r="G195" s="741"/>
      <c r="H195" s="741"/>
      <c r="I195" s="411"/>
      <c r="J195" s="443"/>
      <c r="K195" s="443"/>
      <c r="L195" s="443"/>
      <c r="M195" s="443"/>
      <c r="N195" s="443"/>
      <c r="O195" s="443"/>
      <c r="P195" s="443"/>
      <c r="Q195" s="443"/>
      <c r="R195" s="443"/>
      <c r="S195" s="443"/>
      <c r="T195" s="443"/>
      <c r="U195" s="443"/>
      <c r="V195" s="443"/>
    </row>
    <row r="196" spans="1:22" s="445" customFormat="1" x14ac:dyDescent="0.25">
      <c r="A196" s="448"/>
      <c r="B196" s="691"/>
      <c r="C196" s="692"/>
      <c r="D196" s="693"/>
      <c r="E196" s="698"/>
      <c r="F196" s="456"/>
      <c r="G196" s="741"/>
      <c r="H196" s="741"/>
      <c r="I196" s="411"/>
      <c r="J196" s="443"/>
      <c r="K196" s="443"/>
      <c r="L196" s="443"/>
      <c r="M196" s="443"/>
      <c r="N196" s="443"/>
      <c r="O196" s="443"/>
      <c r="P196" s="443"/>
      <c r="Q196" s="443"/>
      <c r="R196" s="443"/>
      <c r="S196" s="443"/>
      <c r="T196" s="443"/>
      <c r="U196" s="443"/>
      <c r="V196" s="443"/>
    </row>
    <row r="197" spans="1:22" s="445" customFormat="1" x14ac:dyDescent="0.25">
      <c r="A197" s="448"/>
      <c r="B197" s="691"/>
      <c r="C197" s="692"/>
      <c r="D197" s="693"/>
      <c r="E197" s="698"/>
      <c r="F197" s="456"/>
      <c r="G197" s="741"/>
      <c r="H197" s="741"/>
      <c r="I197" s="411"/>
      <c r="J197" s="443"/>
      <c r="K197" s="443"/>
      <c r="L197" s="443"/>
      <c r="M197" s="443"/>
      <c r="N197" s="443"/>
      <c r="O197" s="443"/>
      <c r="P197" s="443"/>
      <c r="Q197" s="443"/>
      <c r="R197" s="443"/>
      <c r="S197" s="443"/>
      <c r="T197" s="443"/>
      <c r="U197" s="443"/>
      <c r="V197" s="443"/>
    </row>
    <row r="198" spans="1:22" s="445" customFormat="1" ht="15.75" thickBot="1" x14ac:dyDescent="0.3">
      <c r="A198" s="448"/>
      <c r="B198" s="694"/>
      <c r="C198" s="695"/>
      <c r="D198" s="696"/>
      <c r="E198" s="699"/>
      <c r="F198" s="456"/>
      <c r="G198" s="741"/>
      <c r="H198" s="741"/>
      <c r="I198" s="411"/>
      <c r="J198" s="443"/>
      <c r="K198" s="443"/>
      <c r="L198" s="443"/>
      <c r="M198" s="443"/>
      <c r="N198" s="443"/>
      <c r="O198" s="443"/>
      <c r="P198" s="443"/>
      <c r="Q198" s="443"/>
      <c r="R198" s="443"/>
      <c r="S198" s="443"/>
      <c r="T198" s="443"/>
      <c r="U198" s="443"/>
      <c r="V198" s="443"/>
    </row>
    <row r="199" spans="1:22" s="458" customFormat="1" x14ac:dyDescent="0.25">
      <c r="A199" s="448"/>
      <c r="B199" s="709" t="s">
        <v>231</v>
      </c>
      <c r="C199" s="712"/>
      <c r="D199" s="700" t="s">
        <v>232</v>
      </c>
      <c r="E199" s="450"/>
      <c r="F199" s="450"/>
      <c r="G199" s="741"/>
      <c r="H199" s="741"/>
      <c r="I199" s="412"/>
      <c r="J199" s="457"/>
      <c r="K199" s="457"/>
      <c r="L199" s="457"/>
      <c r="M199" s="457"/>
      <c r="N199" s="457"/>
      <c r="O199" s="457"/>
      <c r="P199" s="457"/>
      <c r="Q199" s="457"/>
      <c r="R199" s="457"/>
      <c r="S199" s="457"/>
      <c r="T199" s="457"/>
      <c r="U199" s="457"/>
      <c r="V199" s="457"/>
    </row>
    <row r="200" spans="1:22" s="445" customFormat="1" x14ac:dyDescent="0.25">
      <c r="A200" s="454"/>
      <c r="B200" s="713"/>
      <c r="C200" s="713"/>
      <c r="D200" s="701"/>
      <c r="E200" s="454"/>
      <c r="F200" s="454"/>
      <c r="G200" s="472"/>
      <c r="H200" s="472"/>
      <c r="I200" s="473"/>
      <c r="J200" s="443"/>
      <c r="K200" s="443"/>
      <c r="L200" s="443"/>
      <c r="M200" s="443"/>
      <c r="N200" s="443"/>
      <c r="O200" s="443"/>
      <c r="P200" s="443"/>
      <c r="Q200" s="443"/>
      <c r="R200" s="443"/>
      <c r="S200" s="443"/>
      <c r="T200" s="443"/>
      <c r="U200" s="443"/>
      <c r="V200" s="443"/>
    </row>
    <row r="201" spans="1:22" s="458" customFormat="1" x14ac:dyDescent="0.25">
      <c r="A201" s="450"/>
      <c r="B201" s="450"/>
      <c r="C201" s="450"/>
      <c r="D201" s="450"/>
      <c r="E201" s="450"/>
      <c r="F201" s="450"/>
      <c r="G201" s="474"/>
      <c r="H201" s="474"/>
      <c r="I201" s="475"/>
      <c r="J201" s="457"/>
      <c r="K201" s="457"/>
      <c r="L201" s="457"/>
      <c r="M201" s="457"/>
      <c r="N201" s="457"/>
      <c r="O201" s="457"/>
      <c r="P201" s="457"/>
      <c r="Q201" s="457"/>
      <c r="R201" s="457"/>
      <c r="S201" s="457"/>
      <c r="T201" s="457"/>
      <c r="U201" s="457"/>
      <c r="V201" s="457"/>
    </row>
    <row r="202" spans="1:22" s="445" customFormat="1" x14ac:dyDescent="0.25">
      <c r="A202" s="454"/>
      <c r="B202" s="454"/>
      <c r="C202" s="454"/>
      <c r="D202" s="454"/>
      <c r="E202" s="454"/>
      <c r="F202" s="454"/>
      <c r="G202" s="454"/>
      <c r="H202" s="454"/>
      <c r="I202" s="463"/>
      <c r="J202" s="443"/>
      <c r="K202" s="443"/>
      <c r="L202" s="443"/>
      <c r="M202" s="443"/>
      <c r="N202" s="443"/>
      <c r="O202" s="443"/>
      <c r="P202" s="443"/>
      <c r="Q202" s="443"/>
      <c r="R202" s="443"/>
      <c r="S202" s="443"/>
      <c r="T202" s="443"/>
      <c r="U202" s="443"/>
      <c r="V202" s="443"/>
    </row>
    <row r="203" spans="1:22" s="446" customFormat="1" ht="27" customHeight="1" x14ac:dyDescent="0.25">
      <c r="A203" s="464"/>
      <c r="B203" s="743" t="s">
        <v>235</v>
      </c>
      <c r="C203" s="744"/>
      <c r="D203" s="744"/>
      <c r="E203" s="744"/>
      <c r="F203" s="744"/>
      <c r="G203" s="744"/>
      <c r="H203" s="744"/>
      <c r="I203" s="745"/>
      <c r="J203" s="441"/>
      <c r="K203" s="441"/>
      <c r="L203" s="441"/>
      <c r="M203" s="441"/>
      <c r="N203" s="441"/>
      <c r="O203" s="441"/>
      <c r="P203" s="441"/>
      <c r="Q203" s="441"/>
      <c r="R203" s="441"/>
      <c r="S203" s="441"/>
      <c r="T203" s="441"/>
      <c r="U203" s="441"/>
      <c r="V203" s="441"/>
    </row>
    <row r="204" spans="1:22" s="445" customFormat="1" ht="15.75" thickBot="1" x14ac:dyDescent="0.3">
      <c r="A204" s="454"/>
      <c r="B204" s="454"/>
      <c r="C204" s="454"/>
      <c r="D204" s="454"/>
      <c r="E204" s="454"/>
      <c r="F204" s="454"/>
      <c r="G204" s="454"/>
      <c r="H204" s="454"/>
      <c r="I204" s="463"/>
      <c r="J204" s="443"/>
      <c r="K204" s="443"/>
      <c r="L204" s="443"/>
      <c r="M204" s="443"/>
      <c r="N204" s="443"/>
      <c r="O204" s="443"/>
      <c r="P204" s="443"/>
      <c r="Q204" s="443"/>
      <c r="R204" s="443"/>
      <c r="S204" s="443"/>
      <c r="T204" s="443"/>
      <c r="U204" s="443"/>
      <c r="V204" s="443"/>
    </row>
    <row r="205" spans="1:22" s="444" customFormat="1" ht="15" customHeight="1" x14ac:dyDescent="0.25">
      <c r="A205" s="448"/>
      <c r="B205" s="688" t="s">
        <v>226</v>
      </c>
      <c r="C205" s="689"/>
      <c r="D205" s="690"/>
      <c r="E205" s="697" t="s">
        <v>225</v>
      </c>
      <c r="F205" s="455"/>
      <c r="G205" s="687"/>
      <c r="H205" s="687"/>
      <c r="I205" s="413"/>
      <c r="J205" s="442"/>
      <c r="K205" s="442"/>
      <c r="L205" s="442"/>
      <c r="M205" s="442"/>
      <c r="N205" s="442"/>
      <c r="O205" s="442"/>
      <c r="P205" s="442"/>
      <c r="Q205" s="442"/>
      <c r="R205" s="442"/>
      <c r="S205" s="442"/>
      <c r="T205" s="442"/>
      <c r="U205" s="442"/>
      <c r="V205" s="442"/>
    </row>
    <row r="206" spans="1:22" s="445" customFormat="1" x14ac:dyDescent="0.25">
      <c r="A206" s="450"/>
      <c r="B206" s="691"/>
      <c r="C206" s="692"/>
      <c r="D206" s="693"/>
      <c r="E206" s="698"/>
      <c r="F206" s="456"/>
      <c r="G206" s="682"/>
      <c r="H206" s="682"/>
      <c r="I206" s="414"/>
      <c r="J206" s="443"/>
      <c r="K206" s="443"/>
      <c r="L206" s="443"/>
      <c r="M206" s="443"/>
      <c r="N206" s="443"/>
      <c r="O206" s="443"/>
      <c r="P206" s="443"/>
      <c r="Q206" s="443"/>
      <c r="R206" s="443"/>
      <c r="S206" s="443"/>
      <c r="T206" s="443"/>
      <c r="U206" s="443"/>
      <c r="V206" s="443"/>
    </row>
    <row r="207" spans="1:22" s="445" customFormat="1" x14ac:dyDescent="0.25">
      <c r="A207" s="448"/>
      <c r="B207" s="691"/>
      <c r="C207" s="692"/>
      <c r="D207" s="693"/>
      <c r="E207" s="698"/>
      <c r="F207" s="456"/>
      <c r="G207" s="682"/>
      <c r="H207" s="682"/>
      <c r="I207" s="414"/>
      <c r="J207" s="443"/>
      <c r="K207" s="443"/>
      <c r="L207" s="443"/>
      <c r="M207" s="443"/>
      <c r="N207" s="443"/>
      <c r="O207" s="443"/>
      <c r="P207" s="443"/>
      <c r="Q207" s="443"/>
      <c r="R207" s="443"/>
      <c r="S207" s="443"/>
      <c r="T207" s="443"/>
      <c r="U207" s="443"/>
      <c r="V207" s="443"/>
    </row>
    <row r="208" spans="1:22" s="445" customFormat="1" x14ac:dyDescent="0.25">
      <c r="A208" s="448"/>
      <c r="B208" s="691"/>
      <c r="C208" s="692"/>
      <c r="D208" s="693"/>
      <c r="E208" s="698"/>
      <c r="F208" s="456"/>
      <c r="G208" s="682"/>
      <c r="H208" s="682"/>
      <c r="I208" s="414"/>
      <c r="J208" s="443"/>
      <c r="K208" s="443"/>
      <c r="L208" s="443"/>
      <c r="M208" s="443"/>
      <c r="N208" s="443"/>
      <c r="O208" s="443"/>
      <c r="P208" s="443"/>
      <c r="Q208" s="443"/>
      <c r="R208" s="443"/>
      <c r="S208" s="443"/>
      <c r="T208" s="443"/>
      <c r="U208" s="443"/>
      <c r="V208" s="443"/>
    </row>
    <row r="209" spans="1:22" s="445" customFormat="1" x14ac:dyDescent="0.25">
      <c r="A209" s="448"/>
      <c r="B209" s="691"/>
      <c r="C209" s="692"/>
      <c r="D209" s="693"/>
      <c r="E209" s="698"/>
      <c r="F209" s="456"/>
      <c r="G209" s="682"/>
      <c r="H209" s="682"/>
      <c r="I209" s="414"/>
      <c r="J209" s="443"/>
      <c r="K209" s="443"/>
      <c r="L209" s="443"/>
      <c r="M209" s="443"/>
      <c r="N209" s="443"/>
      <c r="O209" s="443"/>
      <c r="P209" s="443"/>
      <c r="Q209" s="443"/>
      <c r="R209" s="443"/>
      <c r="S209" s="443"/>
      <c r="T209" s="443"/>
      <c r="U209" s="443"/>
      <c r="V209" s="443"/>
    </row>
    <row r="210" spans="1:22" s="445" customFormat="1" ht="15.75" thickBot="1" x14ac:dyDescent="0.3">
      <c r="A210" s="448"/>
      <c r="B210" s="694"/>
      <c r="C210" s="695"/>
      <c r="D210" s="696"/>
      <c r="E210" s="699"/>
      <c r="F210" s="456"/>
      <c r="G210" s="682"/>
      <c r="H210" s="682"/>
      <c r="I210" s="414"/>
      <c r="J210" s="443"/>
      <c r="K210" s="443"/>
      <c r="L210" s="443"/>
      <c r="M210" s="443"/>
      <c r="N210" s="443"/>
      <c r="O210" s="443"/>
      <c r="P210" s="443"/>
      <c r="Q210" s="443"/>
      <c r="R210" s="443"/>
      <c r="S210" s="443"/>
      <c r="T210" s="443"/>
      <c r="U210" s="443"/>
      <c r="V210" s="443"/>
    </row>
    <row r="211" spans="1:22" s="458" customFormat="1" x14ac:dyDescent="0.25">
      <c r="A211" s="448"/>
      <c r="B211" s="709" t="s">
        <v>228</v>
      </c>
      <c r="C211" s="712"/>
      <c r="D211" s="700" t="s">
        <v>227</v>
      </c>
      <c r="E211" s="450"/>
      <c r="F211" s="450"/>
      <c r="G211" s="682"/>
      <c r="H211" s="682"/>
      <c r="I211" s="415"/>
      <c r="J211" s="457"/>
      <c r="K211" s="457"/>
      <c r="L211" s="457"/>
      <c r="M211" s="457"/>
      <c r="N211" s="457"/>
      <c r="O211" s="457"/>
      <c r="P211" s="457"/>
      <c r="Q211" s="457"/>
      <c r="R211" s="457"/>
      <c r="S211" s="457"/>
      <c r="T211" s="457"/>
      <c r="U211" s="457"/>
      <c r="V211" s="457"/>
    </row>
    <row r="212" spans="1:22" s="445" customFormat="1" x14ac:dyDescent="0.25">
      <c r="A212" s="454"/>
      <c r="B212" s="713"/>
      <c r="C212" s="713"/>
      <c r="D212" s="701"/>
      <c r="E212" s="454"/>
      <c r="F212" s="454"/>
      <c r="G212" s="459"/>
      <c r="H212" s="459"/>
      <c r="I212" s="460"/>
      <c r="J212" s="443"/>
      <c r="K212" s="443"/>
      <c r="L212" s="443"/>
      <c r="M212" s="443"/>
      <c r="N212" s="443"/>
      <c r="O212" s="443"/>
      <c r="P212" s="443"/>
      <c r="Q212" s="443"/>
      <c r="R212" s="443"/>
      <c r="S212" s="443"/>
      <c r="T212" s="443"/>
      <c r="U212" s="443"/>
      <c r="V212" s="443"/>
    </row>
    <row r="213" spans="1:22" s="444" customFormat="1" x14ac:dyDescent="0.25">
      <c r="A213" s="448"/>
      <c r="B213" s="448"/>
      <c r="C213" s="448"/>
      <c r="D213" s="448"/>
      <c r="E213" s="448"/>
      <c r="F213" s="448"/>
      <c r="G213" s="452"/>
      <c r="H213" s="452"/>
      <c r="I213" s="453"/>
      <c r="J213" s="442"/>
      <c r="K213" s="442"/>
      <c r="L213" s="442"/>
      <c r="M213" s="442"/>
      <c r="N213" s="442"/>
      <c r="O213" s="442"/>
      <c r="P213" s="442"/>
      <c r="Q213" s="442"/>
      <c r="R213" s="442"/>
      <c r="S213" s="442"/>
      <c r="T213" s="442"/>
      <c r="U213" s="442"/>
      <c r="V213" s="442"/>
    </row>
    <row r="214" spans="1:22" s="445" customFormat="1" ht="15.75" thickBot="1" x14ac:dyDescent="0.3">
      <c r="A214" s="454"/>
      <c r="B214" s="458"/>
      <c r="C214" s="458"/>
      <c r="D214" s="458"/>
      <c r="E214" s="458"/>
      <c r="F214" s="458"/>
      <c r="G214" s="461"/>
      <c r="H214" s="461"/>
      <c r="I214" s="462"/>
      <c r="J214" s="443"/>
      <c r="K214" s="443"/>
      <c r="L214" s="443"/>
      <c r="M214" s="443"/>
      <c r="N214" s="443"/>
      <c r="O214" s="443"/>
      <c r="P214" s="443"/>
      <c r="Q214" s="443"/>
      <c r="R214" s="443"/>
      <c r="S214" s="443"/>
      <c r="T214" s="443"/>
      <c r="U214" s="443"/>
      <c r="V214" s="443"/>
    </row>
    <row r="215" spans="1:22" s="444" customFormat="1" ht="15" customHeight="1" x14ac:dyDescent="0.25">
      <c r="A215" s="454"/>
      <c r="B215" s="688" t="s">
        <v>233</v>
      </c>
      <c r="C215" s="689"/>
      <c r="D215" s="690"/>
      <c r="E215" s="697" t="s">
        <v>225</v>
      </c>
      <c r="F215" s="455"/>
      <c r="G215" s="687"/>
      <c r="H215" s="687"/>
      <c r="I215" s="416"/>
      <c r="J215" s="442"/>
      <c r="K215" s="442"/>
      <c r="L215" s="442"/>
      <c r="M215" s="442"/>
      <c r="N215" s="442"/>
      <c r="O215" s="442"/>
      <c r="P215" s="442"/>
      <c r="Q215" s="442"/>
      <c r="R215" s="442"/>
      <c r="S215" s="442"/>
      <c r="T215" s="442"/>
      <c r="U215" s="442"/>
      <c r="V215" s="442"/>
    </row>
    <row r="216" spans="1:22" s="445" customFormat="1" ht="15" customHeight="1" x14ac:dyDescent="0.25">
      <c r="A216" s="450"/>
      <c r="B216" s="691"/>
      <c r="C216" s="692"/>
      <c r="D216" s="693"/>
      <c r="E216" s="698"/>
      <c r="F216" s="456"/>
      <c r="G216" s="682"/>
      <c r="H216" s="682"/>
      <c r="I216" s="417"/>
      <c r="J216" s="443"/>
      <c r="K216" s="443"/>
      <c r="L216" s="443"/>
      <c r="M216" s="443"/>
      <c r="N216" s="443"/>
      <c r="O216" s="443"/>
      <c r="P216" s="443"/>
      <c r="Q216" s="443"/>
      <c r="R216" s="443"/>
      <c r="S216" s="443"/>
      <c r="T216" s="443"/>
      <c r="U216" s="443"/>
      <c r="V216" s="443"/>
    </row>
    <row r="217" spans="1:22" s="445" customFormat="1" ht="15" customHeight="1" x14ac:dyDescent="0.25">
      <c r="A217" s="448"/>
      <c r="B217" s="691"/>
      <c r="C217" s="692"/>
      <c r="D217" s="693"/>
      <c r="E217" s="698"/>
      <c r="F217" s="456"/>
      <c r="G217" s="682"/>
      <c r="H217" s="682"/>
      <c r="I217" s="417"/>
      <c r="J217" s="443"/>
      <c r="K217" s="443"/>
      <c r="L217" s="443"/>
      <c r="M217" s="443"/>
      <c r="N217" s="443"/>
      <c r="O217" s="443"/>
      <c r="P217" s="443"/>
      <c r="Q217" s="443"/>
      <c r="R217" s="443"/>
      <c r="S217" s="443"/>
      <c r="T217" s="443"/>
      <c r="U217" s="443"/>
      <c r="V217" s="443"/>
    </row>
    <row r="218" spans="1:22" s="445" customFormat="1" ht="15" customHeight="1" x14ac:dyDescent="0.25">
      <c r="A218" s="448"/>
      <c r="B218" s="691"/>
      <c r="C218" s="692"/>
      <c r="D218" s="693"/>
      <c r="E218" s="698"/>
      <c r="F218" s="456"/>
      <c r="G218" s="682"/>
      <c r="H218" s="682"/>
      <c r="I218" s="417"/>
      <c r="J218" s="443"/>
      <c r="K218" s="443"/>
      <c r="L218" s="443"/>
      <c r="M218" s="443"/>
      <c r="N218" s="443"/>
      <c r="O218" s="443"/>
      <c r="P218" s="443"/>
      <c r="Q218" s="443"/>
      <c r="R218" s="443"/>
      <c r="S218" s="443"/>
      <c r="T218" s="443"/>
      <c r="U218" s="443"/>
      <c r="V218" s="443"/>
    </row>
    <row r="219" spans="1:22" s="445" customFormat="1" ht="15" customHeight="1" x14ac:dyDescent="0.25">
      <c r="A219" s="448"/>
      <c r="B219" s="691"/>
      <c r="C219" s="692"/>
      <c r="D219" s="693"/>
      <c r="E219" s="698"/>
      <c r="F219" s="456"/>
      <c r="G219" s="682"/>
      <c r="H219" s="682"/>
      <c r="I219" s="417"/>
      <c r="J219" s="443"/>
      <c r="K219" s="443"/>
      <c r="L219" s="443"/>
      <c r="M219" s="443"/>
      <c r="N219" s="443"/>
      <c r="O219" s="443"/>
      <c r="P219" s="443"/>
      <c r="Q219" s="443"/>
      <c r="R219" s="443"/>
      <c r="S219" s="443"/>
      <c r="T219" s="443"/>
      <c r="U219" s="443"/>
      <c r="V219" s="443"/>
    </row>
    <row r="220" spans="1:22" s="445" customFormat="1" ht="15.75" customHeight="1" thickBot="1" x14ac:dyDescent="0.3">
      <c r="A220" s="448"/>
      <c r="B220" s="694"/>
      <c r="C220" s="695"/>
      <c r="D220" s="696"/>
      <c r="E220" s="699"/>
      <c r="F220" s="456"/>
      <c r="G220" s="682"/>
      <c r="H220" s="682"/>
      <c r="I220" s="417"/>
      <c r="J220" s="443"/>
      <c r="K220" s="443"/>
      <c r="L220" s="443"/>
      <c r="M220" s="443"/>
      <c r="N220" s="443"/>
      <c r="O220" s="443"/>
      <c r="P220" s="443"/>
      <c r="Q220" s="443"/>
      <c r="R220" s="443"/>
      <c r="S220" s="443"/>
      <c r="T220" s="443"/>
      <c r="U220" s="443"/>
      <c r="V220" s="443"/>
    </row>
    <row r="221" spans="1:22" s="458" customFormat="1" x14ac:dyDescent="0.25">
      <c r="A221" s="448"/>
      <c r="B221" s="709" t="s">
        <v>237</v>
      </c>
      <c r="C221" s="712"/>
      <c r="D221" s="700" t="s">
        <v>232</v>
      </c>
      <c r="E221" s="450"/>
      <c r="F221" s="450"/>
      <c r="G221" s="682"/>
      <c r="H221" s="682"/>
      <c r="I221" s="418"/>
      <c r="J221" s="457"/>
      <c r="K221" s="457"/>
      <c r="L221" s="457"/>
      <c r="M221" s="457"/>
      <c r="N221" s="457"/>
      <c r="O221" s="457"/>
      <c r="P221" s="457"/>
      <c r="Q221" s="457"/>
      <c r="R221" s="457"/>
      <c r="S221" s="457"/>
      <c r="T221" s="457"/>
      <c r="U221" s="457"/>
      <c r="V221" s="457"/>
    </row>
    <row r="222" spans="1:22" s="445" customFormat="1" x14ac:dyDescent="0.25">
      <c r="A222" s="454"/>
      <c r="B222" s="713"/>
      <c r="C222" s="713"/>
      <c r="D222" s="701"/>
      <c r="E222" s="454"/>
      <c r="F222" s="454"/>
      <c r="G222" s="459"/>
      <c r="H222" s="459"/>
      <c r="I222" s="460"/>
      <c r="J222" s="443"/>
      <c r="K222" s="443"/>
      <c r="L222" s="443"/>
      <c r="M222" s="443"/>
      <c r="N222" s="443"/>
      <c r="O222" s="443"/>
      <c r="P222" s="443"/>
      <c r="Q222" s="443"/>
      <c r="R222" s="443"/>
      <c r="S222" s="443"/>
      <c r="T222" s="443"/>
      <c r="U222" s="443"/>
      <c r="V222" s="443"/>
    </row>
    <row r="223" spans="1:22" s="444" customFormat="1" x14ac:dyDescent="0.25">
      <c r="A223" s="448"/>
      <c r="B223" s="448"/>
      <c r="C223" s="448"/>
      <c r="D223" s="448"/>
      <c r="E223" s="448"/>
      <c r="F223" s="448"/>
      <c r="G223" s="452"/>
      <c r="H223" s="452"/>
      <c r="I223" s="453"/>
      <c r="J223" s="442"/>
      <c r="K223" s="442"/>
      <c r="L223" s="442"/>
      <c r="M223" s="442"/>
      <c r="N223" s="442"/>
      <c r="O223" s="442"/>
      <c r="P223" s="442"/>
      <c r="Q223" s="442"/>
      <c r="R223" s="442"/>
      <c r="S223" s="442"/>
      <c r="T223" s="442"/>
      <c r="U223" s="442"/>
      <c r="V223" s="442"/>
    </row>
    <row r="224" spans="1:22" s="458" customFormat="1" ht="15.75" thickBot="1" x14ac:dyDescent="0.3">
      <c r="A224" s="450"/>
      <c r="B224" s="450"/>
      <c r="C224" s="450"/>
      <c r="D224" s="450"/>
      <c r="E224" s="450"/>
      <c r="F224" s="450"/>
      <c r="G224" s="466"/>
      <c r="H224" s="466"/>
      <c r="I224" s="467"/>
      <c r="J224" s="457"/>
      <c r="K224" s="457"/>
      <c r="L224" s="457"/>
      <c r="M224" s="457"/>
      <c r="N224" s="457"/>
      <c r="O224" s="457"/>
      <c r="P224" s="457"/>
      <c r="Q224" s="457"/>
      <c r="R224" s="457"/>
      <c r="S224" s="457"/>
      <c r="T224" s="457"/>
      <c r="U224" s="457"/>
      <c r="V224" s="457"/>
    </row>
    <row r="225" spans="1:87" s="444" customFormat="1" ht="15" customHeight="1" x14ac:dyDescent="0.25">
      <c r="A225" s="454"/>
      <c r="B225" s="688" t="s">
        <v>233</v>
      </c>
      <c r="C225" s="689"/>
      <c r="D225" s="690"/>
      <c r="E225" s="697" t="s">
        <v>225</v>
      </c>
      <c r="F225" s="455"/>
      <c r="G225" s="687"/>
      <c r="H225" s="687"/>
      <c r="I225" s="416"/>
      <c r="J225" s="442"/>
      <c r="K225" s="442"/>
      <c r="L225" s="442"/>
      <c r="M225" s="442"/>
      <c r="N225" s="442"/>
      <c r="O225" s="442"/>
      <c r="P225" s="442"/>
      <c r="Q225" s="442"/>
      <c r="R225" s="442"/>
      <c r="S225" s="442"/>
      <c r="T225" s="442"/>
      <c r="U225" s="442"/>
      <c r="V225" s="442"/>
    </row>
    <row r="226" spans="1:87" s="445" customFormat="1" ht="15" customHeight="1" x14ac:dyDescent="0.25">
      <c r="A226" s="450"/>
      <c r="B226" s="691"/>
      <c r="C226" s="692"/>
      <c r="D226" s="693"/>
      <c r="E226" s="698"/>
      <c r="F226" s="456"/>
      <c r="G226" s="682"/>
      <c r="H226" s="682"/>
      <c r="I226" s="417"/>
      <c r="J226" s="443"/>
      <c r="K226" s="443"/>
      <c r="L226" s="443"/>
      <c r="M226" s="443"/>
      <c r="N226" s="443"/>
      <c r="O226" s="443"/>
      <c r="P226" s="443"/>
      <c r="Q226" s="443"/>
      <c r="R226" s="443"/>
      <c r="S226" s="443"/>
      <c r="T226" s="443"/>
      <c r="U226" s="443"/>
      <c r="V226" s="443"/>
    </row>
    <row r="227" spans="1:87" s="445" customFormat="1" ht="15" customHeight="1" x14ac:dyDescent="0.25">
      <c r="A227" s="448"/>
      <c r="B227" s="691"/>
      <c r="C227" s="692"/>
      <c r="D227" s="693"/>
      <c r="E227" s="698"/>
      <c r="F227" s="456"/>
      <c r="G227" s="682"/>
      <c r="H227" s="682"/>
      <c r="I227" s="417"/>
      <c r="J227" s="443"/>
      <c r="K227" s="443"/>
      <c r="L227" s="443"/>
      <c r="M227" s="443"/>
      <c r="N227" s="443"/>
      <c r="O227" s="443"/>
      <c r="P227" s="443"/>
      <c r="Q227" s="443"/>
      <c r="R227" s="443"/>
      <c r="S227" s="443"/>
      <c r="T227" s="443"/>
      <c r="U227" s="443"/>
      <c r="V227" s="443"/>
    </row>
    <row r="228" spans="1:87" s="445" customFormat="1" ht="15" customHeight="1" x14ac:dyDescent="0.25">
      <c r="A228" s="448"/>
      <c r="B228" s="691"/>
      <c r="C228" s="692"/>
      <c r="D228" s="693"/>
      <c r="E228" s="698"/>
      <c r="F228" s="456"/>
      <c r="G228" s="682"/>
      <c r="H228" s="682"/>
      <c r="I228" s="417"/>
      <c r="J228" s="443"/>
      <c r="K228" s="443"/>
      <c r="L228" s="443"/>
      <c r="M228" s="443"/>
      <c r="N228" s="443"/>
      <c r="O228" s="443"/>
      <c r="P228" s="443"/>
      <c r="Q228" s="443"/>
      <c r="R228" s="443"/>
      <c r="S228" s="443"/>
      <c r="T228" s="443"/>
      <c r="U228" s="443"/>
      <c r="V228" s="443"/>
    </row>
    <row r="229" spans="1:87" s="445" customFormat="1" ht="15" customHeight="1" x14ac:dyDescent="0.25">
      <c r="A229" s="448"/>
      <c r="B229" s="691"/>
      <c r="C229" s="692"/>
      <c r="D229" s="693"/>
      <c r="E229" s="698"/>
      <c r="F229" s="456"/>
      <c r="G229" s="682"/>
      <c r="H229" s="682"/>
      <c r="I229" s="417"/>
      <c r="J229" s="443"/>
      <c r="K229" s="443"/>
      <c r="L229" s="443"/>
      <c r="M229" s="443"/>
      <c r="N229" s="443"/>
      <c r="O229" s="443"/>
      <c r="P229" s="443"/>
      <c r="Q229" s="443"/>
      <c r="R229" s="443"/>
      <c r="S229" s="443"/>
      <c r="T229" s="443"/>
      <c r="U229" s="443"/>
      <c r="V229" s="443"/>
    </row>
    <row r="230" spans="1:87" s="445" customFormat="1" ht="15.75" customHeight="1" thickBot="1" x14ac:dyDescent="0.3">
      <c r="A230" s="448"/>
      <c r="B230" s="694"/>
      <c r="C230" s="695"/>
      <c r="D230" s="696"/>
      <c r="E230" s="699"/>
      <c r="F230" s="456"/>
      <c r="G230" s="682"/>
      <c r="H230" s="682"/>
      <c r="I230" s="417"/>
      <c r="J230" s="443"/>
      <c r="K230" s="443"/>
      <c r="L230" s="443"/>
      <c r="M230" s="443"/>
      <c r="N230" s="443"/>
      <c r="O230" s="443"/>
      <c r="P230" s="443"/>
      <c r="Q230" s="443"/>
      <c r="R230" s="443"/>
      <c r="S230" s="443"/>
      <c r="T230" s="443"/>
      <c r="U230" s="443"/>
      <c r="V230" s="443"/>
    </row>
    <row r="231" spans="1:87" s="458" customFormat="1" x14ac:dyDescent="0.25">
      <c r="A231" s="448"/>
      <c r="B231" s="714" t="s">
        <v>238</v>
      </c>
      <c r="C231" s="715"/>
      <c r="D231" s="700" t="s">
        <v>232</v>
      </c>
      <c r="E231" s="450"/>
      <c r="F231" s="450"/>
      <c r="G231" s="682"/>
      <c r="H231" s="682"/>
      <c r="I231" s="418"/>
      <c r="J231" s="457"/>
      <c r="K231" s="457"/>
      <c r="L231" s="457"/>
      <c r="M231" s="457"/>
      <c r="N231" s="457"/>
      <c r="O231" s="457"/>
      <c r="P231" s="457"/>
      <c r="Q231" s="457"/>
      <c r="R231" s="457"/>
      <c r="S231" s="457"/>
      <c r="T231" s="457"/>
      <c r="U231" s="457"/>
      <c r="V231" s="457"/>
    </row>
    <row r="232" spans="1:87" s="445" customFormat="1" ht="23.25" customHeight="1" x14ac:dyDescent="0.25">
      <c r="A232" s="454"/>
      <c r="B232" s="716"/>
      <c r="C232" s="716"/>
      <c r="D232" s="701"/>
      <c r="E232" s="454"/>
      <c r="F232" s="454"/>
      <c r="G232" s="454"/>
      <c r="H232" s="454"/>
      <c r="I232" s="463"/>
      <c r="J232" s="443"/>
      <c r="K232" s="443"/>
      <c r="L232" s="443"/>
      <c r="M232" s="443"/>
      <c r="N232" s="443"/>
      <c r="O232" s="443"/>
      <c r="P232" s="443"/>
      <c r="Q232" s="443"/>
      <c r="R232" s="443"/>
      <c r="S232" s="443"/>
      <c r="T232" s="443"/>
      <c r="U232" s="443"/>
      <c r="V232" s="443"/>
    </row>
    <row r="233" spans="1:87" s="337" customFormat="1" x14ac:dyDescent="0.25">
      <c r="A233" s="21"/>
      <c r="B233" s="24"/>
      <c r="C233" s="24"/>
      <c r="D233" s="24"/>
      <c r="E233" s="24"/>
      <c r="F233" s="24"/>
      <c r="G233" s="24"/>
      <c r="H233" s="24"/>
      <c r="I233" s="342"/>
      <c r="J233" s="342"/>
      <c r="L233" s="145"/>
      <c r="M233" s="145"/>
      <c r="N233" s="145"/>
      <c r="O233" s="145"/>
      <c r="P233" s="145"/>
      <c r="Q233" s="145"/>
      <c r="R233" s="145"/>
      <c r="S233" s="145"/>
      <c r="T233" s="145"/>
      <c r="U233" s="145"/>
      <c r="V233" s="145"/>
      <c r="W233" s="156"/>
      <c r="X233" s="156"/>
      <c r="Y233" s="156"/>
      <c r="Z233" s="156"/>
      <c r="AA233" s="156"/>
      <c r="AB233" s="156"/>
      <c r="AC233" s="156"/>
      <c r="AD233" s="156"/>
      <c r="AE233" s="156"/>
      <c r="AF233" s="156"/>
      <c r="AG233" s="156"/>
      <c r="AH233" s="156"/>
      <c r="AI233" s="156"/>
      <c r="AJ233" s="156"/>
      <c r="AK233" s="156"/>
      <c r="AL233" s="156"/>
      <c r="AM233" s="156"/>
      <c r="AN233" s="156"/>
      <c r="AO233" s="156"/>
      <c r="AP233" s="156"/>
      <c r="AQ233" s="156"/>
      <c r="AR233" s="156"/>
      <c r="AS233" s="156"/>
      <c r="AT233" s="156"/>
      <c r="AU233" s="156"/>
      <c r="AV233" s="156"/>
      <c r="AW233" s="156"/>
      <c r="AX233" s="156"/>
      <c r="AY233" s="156"/>
      <c r="AZ233" s="156"/>
      <c r="BA233" s="156"/>
      <c r="BB233" s="156"/>
      <c r="BC233" s="156"/>
      <c r="BD233" s="156"/>
      <c r="BE233" s="156"/>
      <c r="BF233" s="156"/>
      <c r="BG233" s="156"/>
      <c r="BH233" s="156"/>
      <c r="BI233" s="156"/>
      <c r="BJ233" s="156"/>
      <c r="BK233" s="156"/>
      <c r="BL233" s="156"/>
      <c r="BM233" s="156"/>
      <c r="BN233" s="156"/>
      <c r="BO233" s="156"/>
      <c r="BP233" s="156"/>
      <c r="BQ233" s="156"/>
      <c r="BR233" s="156"/>
      <c r="BS233" s="156"/>
      <c r="BT233" s="156"/>
      <c r="BU233" s="156"/>
      <c r="BV233" s="156"/>
      <c r="BW233" s="156"/>
      <c r="BX233" s="156"/>
      <c r="BY233" s="156"/>
      <c r="BZ233" s="156"/>
      <c r="CA233" s="156"/>
      <c r="CB233" s="156"/>
      <c r="CC233" s="156"/>
      <c r="CD233" s="156"/>
      <c r="CE233" s="156"/>
      <c r="CF233" s="156"/>
      <c r="CG233" s="156"/>
      <c r="CH233" s="156"/>
      <c r="CI233" s="156"/>
    </row>
    <row r="234" spans="1:87" s="337" customFormat="1" x14ac:dyDescent="0.25">
      <c r="A234" s="21"/>
      <c r="B234" s="24"/>
      <c r="C234" s="24"/>
      <c r="D234" s="24"/>
      <c r="E234" s="24"/>
      <c r="F234" s="24"/>
      <c r="G234" s="24"/>
      <c r="H234" s="24"/>
      <c r="I234" s="342"/>
      <c r="J234" s="342"/>
      <c r="L234" s="145"/>
      <c r="M234" s="145"/>
      <c r="N234" s="145"/>
      <c r="O234" s="145"/>
      <c r="P234" s="145"/>
      <c r="Q234" s="145"/>
      <c r="R234" s="145"/>
      <c r="S234" s="145"/>
      <c r="T234" s="145"/>
      <c r="U234" s="145"/>
      <c r="V234" s="145"/>
      <c r="W234" s="156"/>
      <c r="X234" s="156"/>
      <c r="Y234" s="156"/>
      <c r="Z234" s="156"/>
      <c r="AA234" s="156"/>
      <c r="AB234" s="156"/>
      <c r="AC234" s="156"/>
      <c r="AD234" s="156"/>
      <c r="AE234" s="156"/>
      <c r="AF234" s="156"/>
      <c r="AG234" s="156"/>
      <c r="AH234" s="156"/>
      <c r="AI234" s="156"/>
      <c r="AJ234" s="156"/>
      <c r="AK234" s="156"/>
      <c r="AL234" s="156"/>
      <c r="AM234" s="156"/>
      <c r="AN234" s="156"/>
      <c r="AO234" s="156"/>
      <c r="AP234" s="156"/>
      <c r="AQ234" s="156"/>
      <c r="AR234" s="156"/>
      <c r="AS234" s="156"/>
      <c r="AT234" s="156"/>
      <c r="AU234" s="156"/>
      <c r="AV234" s="156"/>
      <c r="AW234" s="156"/>
      <c r="AX234" s="156"/>
      <c r="AY234" s="156"/>
      <c r="AZ234" s="156"/>
      <c r="BA234" s="156"/>
      <c r="BB234" s="156"/>
      <c r="BC234" s="156"/>
      <c r="BD234" s="156"/>
      <c r="BE234" s="156"/>
      <c r="BF234" s="156"/>
      <c r="BG234" s="156"/>
      <c r="BH234" s="156"/>
      <c r="BI234" s="156"/>
      <c r="BJ234" s="156"/>
      <c r="BK234" s="156"/>
      <c r="BL234" s="156"/>
      <c r="BM234" s="156"/>
      <c r="BN234" s="156"/>
      <c r="BO234" s="156"/>
      <c r="BP234" s="156"/>
      <c r="BQ234" s="156"/>
      <c r="BR234" s="156"/>
      <c r="BS234" s="156"/>
      <c r="BT234" s="156"/>
      <c r="BU234" s="156"/>
      <c r="BV234" s="156"/>
      <c r="BW234" s="156"/>
      <c r="BX234" s="156"/>
      <c r="BY234" s="156"/>
      <c r="BZ234" s="156"/>
      <c r="CA234" s="156"/>
      <c r="CB234" s="156"/>
      <c r="CC234" s="156"/>
      <c r="CD234" s="156"/>
      <c r="CE234" s="156"/>
      <c r="CF234" s="156"/>
      <c r="CG234" s="156"/>
      <c r="CH234" s="156"/>
      <c r="CI234" s="156"/>
    </row>
    <row r="235" spans="1:87" s="337" customFormat="1" x14ac:dyDescent="0.25">
      <c r="A235" s="21"/>
      <c r="B235" s="24"/>
      <c r="C235" s="24"/>
      <c r="D235" s="24"/>
      <c r="E235" s="24"/>
      <c r="F235" s="24"/>
      <c r="G235" s="24"/>
      <c r="H235" s="24"/>
      <c r="I235" s="342"/>
      <c r="J235" s="342"/>
      <c r="L235" s="145"/>
      <c r="M235" s="145"/>
      <c r="N235" s="145"/>
      <c r="O235" s="145"/>
      <c r="P235" s="145"/>
      <c r="Q235" s="145"/>
      <c r="R235" s="145"/>
      <c r="S235" s="145"/>
      <c r="T235" s="145"/>
      <c r="U235" s="145"/>
      <c r="V235" s="145"/>
      <c r="W235" s="156"/>
      <c r="X235" s="156"/>
      <c r="Y235" s="156"/>
      <c r="Z235" s="156"/>
      <c r="AA235" s="156"/>
      <c r="AB235" s="156"/>
      <c r="AC235" s="156"/>
      <c r="AD235" s="156"/>
      <c r="AE235" s="156"/>
      <c r="AF235" s="156"/>
      <c r="AG235" s="156"/>
      <c r="AH235" s="156"/>
      <c r="AI235" s="156"/>
      <c r="AJ235" s="156"/>
      <c r="AK235" s="156"/>
      <c r="AL235" s="156"/>
      <c r="AM235" s="156"/>
      <c r="AN235" s="156"/>
      <c r="AO235" s="156"/>
      <c r="AP235" s="156"/>
      <c r="AQ235" s="156"/>
      <c r="AR235" s="156"/>
      <c r="AS235" s="156"/>
      <c r="AT235" s="156"/>
      <c r="AU235" s="156"/>
      <c r="AV235" s="156"/>
      <c r="AW235" s="156"/>
      <c r="AX235" s="156"/>
      <c r="AY235" s="156"/>
      <c r="AZ235" s="156"/>
      <c r="BA235" s="156"/>
      <c r="BB235" s="156"/>
      <c r="BC235" s="156"/>
      <c r="BD235" s="156"/>
      <c r="BE235" s="156"/>
      <c r="BF235" s="156"/>
      <c r="BG235" s="156"/>
      <c r="BH235" s="156"/>
      <c r="BI235" s="156"/>
      <c r="BJ235" s="156"/>
      <c r="BK235" s="156"/>
      <c r="BL235" s="156"/>
      <c r="BM235" s="156"/>
      <c r="BN235" s="156"/>
      <c r="BO235" s="156"/>
      <c r="BP235" s="156"/>
      <c r="BQ235" s="156"/>
      <c r="BR235" s="156"/>
      <c r="BS235" s="156"/>
      <c r="BT235" s="156"/>
      <c r="BU235" s="156"/>
      <c r="BV235" s="156"/>
      <c r="BW235" s="156"/>
      <c r="BX235" s="156"/>
      <c r="BY235" s="156"/>
      <c r="BZ235" s="156"/>
      <c r="CA235" s="156"/>
      <c r="CB235" s="156"/>
      <c r="CC235" s="156"/>
      <c r="CD235" s="156"/>
      <c r="CE235" s="156"/>
      <c r="CF235" s="156"/>
      <c r="CG235" s="156"/>
      <c r="CH235" s="156"/>
      <c r="CI235" s="156"/>
    </row>
    <row r="236" spans="1:87" s="337" customFormat="1" x14ac:dyDescent="0.25">
      <c r="A236" s="21"/>
      <c r="B236" s="24"/>
      <c r="C236" s="24"/>
      <c r="D236" s="24"/>
      <c r="E236" s="24"/>
      <c r="F236" s="24"/>
      <c r="G236" s="24"/>
      <c r="H236" s="24"/>
      <c r="I236" s="342"/>
      <c r="J236" s="342"/>
      <c r="L236" s="145"/>
      <c r="M236" s="145"/>
      <c r="N236" s="145"/>
      <c r="O236" s="145"/>
      <c r="P236" s="145"/>
      <c r="Q236" s="145"/>
      <c r="R236" s="145"/>
      <c r="S236" s="145"/>
      <c r="T236" s="145"/>
      <c r="U236" s="145"/>
      <c r="V236" s="145"/>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c r="BS236" s="156"/>
      <c r="BT236" s="156"/>
      <c r="BU236" s="156"/>
      <c r="BV236" s="156"/>
      <c r="BW236" s="156"/>
      <c r="BX236" s="156"/>
      <c r="BY236" s="156"/>
      <c r="BZ236" s="156"/>
      <c r="CA236" s="156"/>
      <c r="CB236" s="156"/>
      <c r="CC236" s="156"/>
      <c r="CD236" s="156"/>
      <c r="CE236" s="156"/>
      <c r="CF236" s="156"/>
      <c r="CG236" s="156"/>
      <c r="CH236" s="156"/>
      <c r="CI236" s="156"/>
    </row>
    <row r="237" spans="1:87" s="337" customFormat="1" x14ac:dyDescent="0.25">
      <c r="A237" s="21"/>
      <c r="B237" s="24"/>
      <c r="C237" s="24"/>
      <c r="D237" s="24"/>
      <c r="E237" s="24"/>
      <c r="F237" s="24"/>
      <c r="G237" s="24"/>
      <c r="H237" s="24"/>
      <c r="I237" s="342"/>
      <c r="J237" s="342"/>
      <c r="L237" s="145"/>
      <c r="M237" s="145"/>
      <c r="N237" s="145"/>
      <c r="O237" s="145"/>
      <c r="P237" s="145"/>
      <c r="Q237" s="145"/>
      <c r="R237" s="145"/>
      <c r="S237" s="145"/>
      <c r="T237" s="145"/>
      <c r="U237" s="145"/>
      <c r="V237" s="145"/>
      <c r="W237" s="156"/>
      <c r="X237" s="156"/>
      <c r="Y237" s="156"/>
      <c r="Z237" s="156"/>
      <c r="AA237" s="156"/>
      <c r="AB237" s="156"/>
      <c r="AC237" s="156"/>
      <c r="AD237" s="156"/>
      <c r="AE237" s="156"/>
      <c r="AF237" s="156"/>
      <c r="AG237" s="156"/>
      <c r="AH237" s="156"/>
      <c r="AI237" s="156"/>
      <c r="AJ237" s="156"/>
      <c r="AK237" s="156"/>
      <c r="AL237" s="156"/>
      <c r="AM237" s="156"/>
      <c r="AN237" s="156"/>
      <c r="AO237" s="156"/>
      <c r="AP237" s="156"/>
      <c r="AQ237" s="156"/>
      <c r="AR237" s="156"/>
      <c r="AS237" s="156"/>
      <c r="AT237" s="156"/>
      <c r="AU237" s="156"/>
      <c r="AV237" s="156"/>
      <c r="AW237" s="156"/>
      <c r="AX237" s="156"/>
      <c r="AY237" s="156"/>
      <c r="AZ237" s="156"/>
      <c r="BA237" s="156"/>
      <c r="BB237" s="156"/>
      <c r="BC237" s="156"/>
      <c r="BD237" s="156"/>
      <c r="BE237" s="156"/>
      <c r="BF237" s="156"/>
      <c r="BG237" s="156"/>
      <c r="BH237" s="156"/>
      <c r="BI237" s="156"/>
      <c r="BJ237" s="156"/>
      <c r="BK237" s="156"/>
      <c r="BL237" s="156"/>
      <c r="BM237" s="156"/>
      <c r="BN237" s="156"/>
      <c r="BO237" s="156"/>
      <c r="BP237" s="156"/>
      <c r="BQ237" s="156"/>
      <c r="BR237" s="156"/>
      <c r="BS237" s="156"/>
      <c r="BT237" s="156"/>
      <c r="BU237" s="156"/>
      <c r="BV237" s="156"/>
      <c r="BW237" s="156"/>
      <c r="BX237" s="156"/>
      <c r="BY237" s="156"/>
      <c r="BZ237" s="156"/>
      <c r="CA237" s="156"/>
      <c r="CB237" s="156"/>
      <c r="CC237" s="156"/>
      <c r="CD237" s="156"/>
      <c r="CE237" s="156"/>
      <c r="CF237" s="156"/>
      <c r="CG237" s="156"/>
      <c r="CH237" s="156"/>
      <c r="CI237" s="156"/>
    </row>
    <row r="238" spans="1:87" s="337" customFormat="1" x14ac:dyDescent="0.25">
      <c r="A238" s="21"/>
      <c r="B238" s="24"/>
      <c r="C238" s="24"/>
      <c r="D238" s="24"/>
      <c r="E238" s="24"/>
      <c r="F238" s="24"/>
      <c r="G238" s="24"/>
      <c r="H238" s="24"/>
      <c r="I238" s="342"/>
      <c r="J238" s="342"/>
      <c r="L238" s="145"/>
      <c r="M238" s="145"/>
      <c r="N238" s="145"/>
      <c r="O238" s="145"/>
      <c r="P238" s="145"/>
      <c r="Q238" s="145"/>
      <c r="R238" s="145"/>
      <c r="S238" s="145"/>
      <c r="T238" s="145"/>
      <c r="U238" s="145"/>
      <c r="V238" s="145"/>
      <c r="W238" s="156"/>
      <c r="X238" s="156"/>
      <c r="Y238" s="156"/>
      <c r="Z238" s="156"/>
      <c r="AA238" s="156"/>
      <c r="AB238" s="156"/>
      <c r="AC238" s="156"/>
      <c r="AD238" s="156"/>
      <c r="AE238" s="156"/>
      <c r="AF238" s="156"/>
      <c r="AG238" s="156"/>
      <c r="AH238" s="156"/>
      <c r="AI238" s="156"/>
      <c r="AJ238" s="156"/>
      <c r="AK238" s="156"/>
      <c r="AL238" s="156"/>
      <c r="AM238" s="156"/>
      <c r="AN238" s="156"/>
      <c r="AO238" s="156"/>
      <c r="AP238" s="156"/>
      <c r="AQ238" s="156"/>
      <c r="AR238" s="156"/>
      <c r="AS238" s="156"/>
      <c r="AT238" s="156"/>
      <c r="AU238" s="156"/>
      <c r="AV238" s="156"/>
      <c r="AW238" s="156"/>
      <c r="AX238" s="156"/>
      <c r="AY238" s="156"/>
      <c r="AZ238" s="156"/>
      <c r="BA238" s="156"/>
      <c r="BB238" s="156"/>
      <c r="BC238" s="156"/>
      <c r="BD238" s="156"/>
      <c r="BE238" s="156"/>
      <c r="BF238" s="156"/>
      <c r="BG238" s="156"/>
      <c r="BH238" s="156"/>
      <c r="BI238" s="156"/>
      <c r="BJ238" s="156"/>
      <c r="BK238" s="156"/>
      <c r="BL238" s="156"/>
      <c r="BM238" s="156"/>
      <c r="BN238" s="156"/>
      <c r="BO238" s="156"/>
      <c r="BP238" s="156"/>
      <c r="BQ238" s="156"/>
      <c r="BR238" s="156"/>
      <c r="BS238" s="156"/>
      <c r="BT238" s="156"/>
      <c r="BU238" s="156"/>
      <c r="BV238" s="156"/>
      <c r="BW238" s="156"/>
      <c r="BX238" s="156"/>
      <c r="BY238" s="156"/>
      <c r="BZ238" s="156"/>
      <c r="CA238" s="156"/>
      <c r="CB238" s="156"/>
      <c r="CC238" s="156"/>
      <c r="CD238" s="156"/>
      <c r="CE238" s="156"/>
      <c r="CF238" s="156"/>
      <c r="CG238" s="156"/>
      <c r="CH238" s="156"/>
      <c r="CI238" s="156"/>
    </row>
    <row r="239" spans="1:87" s="337" customFormat="1" x14ac:dyDescent="0.25">
      <c r="A239" s="21"/>
      <c r="B239" s="24"/>
      <c r="C239" s="24"/>
      <c r="D239" s="24"/>
      <c r="E239" s="24"/>
      <c r="F239" s="24"/>
      <c r="G239" s="24"/>
      <c r="H239" s="24"/>
      <c r="I239" s="342"/>
      <c r="J239" s="342"/>
      <c r="L239" s="145"/>
      <c r="M239" s="145"/>
      <c r="N239" s="145"/>
      <c r="O239" s="145"/>
      <c r="P239" s="145"/>
      <c r="Q239" s="145"/>
      <c r="R239" s="145"/>
      <c r="S239" s="145"/>
      <c r="T239" s="145"/>
      <c r="U239" s="145"/>
      <c r="V239" s="145"/>
      <c r="W239" s="156"/>
      <c r="X239" s="156"/>
      <c r="Y239" s="156"/>
      <c r="Z239" s="156"/>
      <c r="AA239" s="156"/>
      <c r="AB239" s="15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row>
    <row r="240" spans="1:87" s="337" customFormat="1" x14ac:dyDescent="0.25">
      <c r="A240" s="21"/>
      <c r="B240" s="24"/>
      <c r="C240" s="24"/>
      <c r="D240" s="24"/>
      <c r="E240" s="24"/>
      <c r="F240" s="24"/>
      <c r="G240" s="24"/>
      <c r="H240" s="24"/>
      <c r="I240" s="342"/>
      <c r="J240" s="342"/>
      <c r="L240" s="145"/>
      <c r="M240" s="145"/>
      <c r="N240" s="145"/>
      <c r="O240" s="145"/>
      <c r="P240" s="145"/>
      <c r="Q240" s="145"/>
      <c r="R240" s="145"/>
      <c r="S240" s="145"/>
      <c r="T240" s="145"/>
      <c r="U240" s="145"/>
      <c r="V240" s="145"/>
      <c r="W240" s="156"/>
      <c r="X240" s="156"/>
      <c r="Y240" s="156"/>
      <c r="Z240" s="156"/>
      <c r="AA240" s="156"/>
      <c r="AB240" s="156"/>
      <c r="AC240" s="156"/>
      <c r="AD240" s="156"/>
      <c r="AE240" s="156"/>
      <c r="AF240" s="156"/>
      <c r="AG240" s="156"/>
      <c r="AH240" s="156"/>
      <c r="AI240" s="156"/>
      <c r="AJ240" s="156"/>
      <c r="AK240" s="156"/>
      <c r="AL240" s="156"/>
      <c r="AM240" s="156"/>
      <c r="AN240" s="156"/>
      <c r="AO240" s="156"/>
      <c r="AP240" s="156"/>
      <c r="AQ240" s="156"/>
      <c r="AR240" s="156"/>
      <c r="AS240" s="156"/>
      <c r="AT240" s="156"/>
      <c r="AU240" s="156"/>
      <c r="AV240" s="156"/>
      <c r="AW240" s="156"/>
      <c r="AX240" s="156"/>
      <c r="AY240" s="156"/>
      <c r="AZ240" s="156"/>
      <c r="BA240" s="156"/>
      <c r="BB240" s="156"/>
      <c r="BC240" s="156"/>
      <c r="BD240" s="156"/>
      <c r="BE240" s="156"/>
      <c r="BF240" s="156"/>
      <c r="BG240" s="156"/>
      <c r="BH240" s="156"/>
      <c r="BI240" s="156"/>
      <c r="BJ240" s="156"/>
      <c r="BK240" s="156"/>
      <c r="BL240" s="156"/>
      <c r="BM240" s="156"/>
      <c r="BN240" s="156"/>
      <c r="BO240" s="156"/>
      <c r="BP240" s="156"/>
      <c r="BQ240" s="156"/>
      <c r="BR240" s="156"/>
      <c r="BS240" s="156"/>
      <c r="BT240" s="156"/>
      <c r="BU240" s="156"/>
      <c r="BV240" s="156"/>
      <c r="BW240" s="156"/>
      <c r="BX240" s="156"/>
      <c r="BY240" s="156"/>
      <c r="BZ240" s="156"/>
      <c r="CA240" s="156"/>
      <c r="CB240" s="156"/>
      <c r="CC240" s="156"/>
      <c r="CD240" s="156"/>
      <c r="CE240" s="156"/>
      <c r="CF240" s="156"/>
      <c r="CG240" s="156"/>
      <c r="CH240" s="156"/>
      <c r="CI240" s="156"/>
    </row>
    <row r="241" spans="1:87" s="337" customFormat="1" x14ac:dyDescent="0.25">
      <c r="A241" s="21"/>
      <c r="B241" s="24"/>
      <c r="C241" s="24"/>
      <c r="D241" s="24"/>
      <c r="E241" s="24"/>
      <c r="F241" s="24"/>
      <c r="G241" s="24"/>
      <c r="H241" s="24"/>
      <c r="I241" s="342"/>
      <c r="J241" s="342"/>
      <c r="L241" s="145"/>
      <c r="M241" s="145"/>
      <c r="N241" s="145"/>
      <c r="O241" s="145"/>
      <c r="P241" s="145"/>
      <c r="Q241" s="145"/>
      <c r="R241" s="145"/>
      <c r="S241" s="145"/>
      <c r="T241" s="145"/>
      <c r="U241" s="145"/>
      <c r="V241" s="145"/>
      <c r="W241" s="156"/>
      <c r="X241" s="156"/>
      <c r="Y241" s="156"/>
      <c r="Z241" s="156"/>
      <c r="AA241" s="156"/>
      <c r="AB241" s="156"/>
      <c r="AC241" s="156"/>
      <c r="AD241" s="156"/>
      <c r="AE241" s="156"/>
      <c r="AF241" s="156"/>
      <c r="AG241" s="156"/>
      <c r="AH241" s="156"/>
      <c r="AI241" s="156"/>
      <c r="AJ241" s="156"/>
      <c r="AK241" s="156"/>
      <c r="AL241" s="156"/>
      <c r="AM241" s="156"/>
      <c r="AN241" s="156"/>
      <c r="AO241" s="156"/>
      <c r="AP241" s="156"/>
      <c r="AQ241" s="156"/>
      <c r="AR241" s="156"/>
      <c r="AS241" s="156"/>
      <c r="AT241" s="156"/>
      <c r="AU241" s="156"/>
      <c r="AV241" s="156"/>
      <c r="AW241" s="156"/>
      <c r="AX241" s="156"/>
      <c r="AY241" s="156"/>
      <c r="AZ241" s="156"/>
      <c r="BA241" s="156"/>
      <c r="BB241" s="156"/>
      <c r="BC241" s="156"/>
      <c r="BD241" s="156"/>
      <c r="BE241" s="156"/>
      <c r="BF241" s="156"/>
      <c r="BG241" s="156"/>
      <c r="BH241" s="156"/>
      <c r="BI241" s="156"/>
      <c r="BJ241" s="156"/>
      <c r="BK241" s="156"/>
      <c r="BL241" s="156"/>
      <c r="BM241" s="156"/>
      <c r="BN241" s="156"/>
      <c r="BO241" s="156"/>
      <c r="BP241" s="156"/>
      <c r="BQ241" s="156"/>
      <c r="BR241" s="156"/>
      <c r="BS241" s="156"/>
      <c r="BT241" s="156"/>
      <c r="BU241" s="156"/>
      <c r="BV241" s="156"/>
      <c r="BW241" s="156"/>
      <c r="BX241" s="156"/>
      <c r="BY241" s="156"/>
      <c r="BZ241" s="156"/>
      <c r="CA241" s="156"/>
      <c r="CB241" s="156"/>
      <c r="CC241" s="156"/>
      <c r="CD241" s="156"/>
      <c r="CE241" s="156"/>
      <c r="CF241" s="156"/>
      <c r="CG241" s="156"/>
      <c r="CH241" s="156"/>
      <c r="CI241" s="156"/>
    </row>
    <row r="242" spans="1:87" s="337" customFormat="1" x14ac:dyDescent="0.25">
      <c r="A242" s="21"/>
      <c r="B242" s="24"/>
      <c r="C242" s="24"/>
      <c r="D242" s="24"/>
      <c r="E242" s="24"/>
      <c r="F242" s="24"/>
      <c r="G242" s="24"/>
      <c r="H242" s="24"/>
      <c r="I242" s="342"/>
      <c r="J242" s="342"/>
      <c r="L242" s="145"/>
      <c r="M242" s="145"/>
      <c r="N242" s="145"/>
      <c r="O242" s="145"/>
      <c r="P242" s="145"/>
      <c r="Q242" s="145"/>
      <c r="R242" s="145"/>
      <c r="S242" s="145"/>
      <c r="T242" s="145"/>
      <c r="U242" s="145"/>
      <c r="V242" s="145"/>
      <c r="W242" s="156"/>
      <c r="X242" s="156"/>
      <c r="Y242" s="156"/>
      <c r="Z242" s="156"/>
      <c r="AA242" s="156"/>
      <c r="AB242" s="156"/>
      <c r="AC242" s="156"/>
      <c r="AD242" s="156"/>
      <c r="AE242" s="156"/>
      <c r="AF242" s="156"/>
      <c r="AG242" s="156"/>
      <c r="AH242" s="156"/>
      <c r="AI242" s="156"/>
      <c r="AJ242" s="156"/>
      <c r="AK242" s="156"/>
      <c r="AL242" s="156"/>
      <c r="AM242" s="156"/>
      <c r="AN242" s="156"/>
      <c r="AO242" s="156"/>
      <c r="AP242" s="156"/>
      <c r="AQ242" s="156"/>
      <c r="AR242" s="156"/>
      <c r="AS242" s="156"/>
      <c r="AT242" s="156"/>
      <c r="AU242" s="156"/>
      <c r="AV242" s="156"/>
      <c r="AW242" s="156"/>
      <c r="AX242" s="156"/>
      <c r="AY242" s="156"/>
      <c r="AZ242" s="156"/>
      <c r="BA242" s="156"/>
      <c r="BB242" s="156"/>
      <c r="BC242" s="156"/>
      <c r="BD242" s="156"/>
      <c r="BE242" s="156"/>
      <c r="BF242" s="156"/>
      <c r="BG242" s="156"/>
      <c r="BH242" s="156"/>
      <c r="BI242" s="156"/>
      <c r="BJ242" s="156"/>
      <c r="BK242" s="156"/>
      <c r="BL242" s="156"/>
      <c r="BM242" s="156"/>
      <c r="BN242" s="156"/>
      <c r="BO242" s="156"/>
      <c r="BP242" s="156"/>
      <c r="BQ242" s="156"/>
      <c r="BR242" s="156"/>
      <c r="BS242" s="156"/>
      <c r="BT242" s="156"/>
      <c r="BU242" s="156"/>
      <c r="BV242" s="156"/>
      <c r="BW242" s="156"/>
      <c r="BX242" s="156"/>
      <c r="BY242" s="156"/>
      <c r="BZ242" s="156"/>
      <c r="CA242" s="156"/>
      <c r="CB242" s="156"/>
      <c r="CC242" s="156"/>
      <c r="CD242" s="156"/>
      <c r="CE242" s="156"/>
      <c r="CF242" s="156"/>
      <c r="CG242" s="156"/>
      <c r="CH242" s="156"/>
      <c r="CI242" s="156"/>
    </row>
    <row r="243" spans="1:87" s="337" customFormat="1" x14ac:dyDescent="0.25">
      <c r="A243" s="21"/>
      <c r="B243" s="24"/>
      <c r="C243" s="24"/>
      <c r="D243" s="24"/>
      <c r="E243" s="24"/>
      <c r="F243" s="24"/>
      <c r="G243" s="24"/>
      <c r="H243" s="24"/>
      <c r="I243" s="342"/>
      <c r="J243" s="342"/>
      <c r="L243" s="145"/>
      <c r="M243" s="145"/>
      <c r="N243" s="145"/>
      <c r="O243" s="145"/>
      <c r="P243" s="145"/>
      <c r="Q243" s="145"/>
      <c r="R243" s="145"/>
      <c r="S243" s="145"/>
      <c r="T243" s="145"/>
      <c r="U243" s="145"/>
      <c r="V243" s="145"/>
      <c r="W243" s="156"/>
      <c r="X243" s="156"/>
      <c r="Y243" s="156"/>
      <c r="Z243" s="156"/>
      <c r="AA243" s="156"/>
      <c r="AB243" s="156"/>
      <c r="AC243" s="156"/>
      <c r="AD243" s="156"/>
      <c r="AE243" s="156"/>
      <c r="AF243" s="156"/>
      <c r="AG243" s="156"/>
      <c r="AH243" s="156"/>
      <c r="AI243" s="156"/>
      <c r="AJ243" s="156"/>
      <c r="AK243" s="156"/>
      <c r="AL243" s="156"/>
      <c r="AM243" s="156"/>
      <c r="AN243" s="156"/>
      <c r="AO243" s="156"/>
      <c r="AP243" s="156"/>
      <c r="AQ243" s="156"/>
      <c r="AR243" s="156"/>
      <c r="AS243" s="156"/>
      <c r="AT243" s="156"/>
      <c r="AU243" s="156"/>
      <c r="AV243" s="156"/>
      <c r="AW243" s="156"/>
      <c r="AX243" s="156"/>
      <c r="AY243" s="156"/>
      <c r="AZ243" s="156"/>
      <c r="BA243" s="156"/>
      <c r="BB243" s="156"/>
      <c r="BC243" s="156"/>
      <c r="BD243" s="156"/>
      <c r="BE243" s="156"/>
      <c r="BF243" s="156"/>
      <c r="BG243" s="156"/>
      <c r="BH243" s="156"/>
      <c r="BI243" s="156"/>
      <c r="BJ243" s="156"/>
      <c r="BK243" s="156"/>
      <c r="BL243" s="156"/>
      <c r="BM243" s="156"/>
      <c r="BN243" s="156"/>
      <c r="BO243" s="156"/>
      <c r="BP243" s="156"/>
      <c r="BQ243" s="156"/>
      <c r="BR243" s="156"/>
      <c r="BS243" s="156"/>
      <c r="BT243" s="156"/>
      <c r="BU243" s="156"/>
      <c r="BV243" s="156"/>
      <c r="BW243" s="156"/>
      <c r="BX243" s="156"/>
      <c r="BY243" s="156"/>
      <c r="BZ243" s="156"/>
      <c r="CA243" s="156"/>
      <c r="CB243" s="156"/>
      <c r="CC243" s="156"/>
      <c r="CD243" s="156"/>
      <c r="CE243" s="156"/>
      <c r="CF243" s="156"/>
      <c r="CG243" s="156"/>
      <c r="CH243" s="156"/>
      <c r="CI243" s="156"/>
    </row>
    <row r="244" spans="1:87" s="337" customFormat="1" x14ac:dyDescent="0.25">
      <c r="A244" s="21"/>
      <c r="B244" s="24"/>
      <c r="C244" s="24"/>
      <c r="D244" s="24"/>
      <c r="E244" s="24"/>
      <c r="F244" s="24"/>
      <c r="G244" s="24"/>
      <c r="H244" s="24"/>
      <c r="I244" s="342"/>
      <c r="J244" s="342"/>
      <c r="L244" s="145"/>
      <c r="M244" s="145"/>
      <c r="N244" s="145"/>
      <c r="O244" s="145"/>
      <c r="P244" s="145"/>
      <c r="Q244" s="145"/>
      <c r="R244" s="145"/>
      <c r="S244" s="145"/>
      <c r="T244" s="145"/>
      <c r="U244" s="145"/>
      <c r="V244" s="145"/>
      <c r="W244" s="156"/>
      <c r="X244" s="156"/>
      <c r="Y244" s="156"/>
      <c r="Z244" s="156"/>
      <c r="AA244" s="156"/>
      <c r="AB244" s="156"/>
      <c r="AC244" s="156"/>
      <c r="AD244" s="156"/>
      <c r="AE244" s="156"/>
      <c r="AF244" s="156"/>
      <c r="AG244" s="156"/>
      <c r="AH244" s="156"/>
      <c r="AI244" s="156"/>
      <c r="AJ244" s="156"/>
      <c r="AK244" s="156"/>
      <c r="AL244" s="156"/>
      <c r="AM244" s="156"/>
      <c r="AN244" s="156"/>
      <c r="AO244" s="156"/>
      <c r="AP244" s="156"/>
      <c r="AQ244" s="156"/>
      <c r="AR244" s="156"/>
      <c r="AS244" s="156"/>
      <c r="AT244" s="156"/>
      <c r="AU244" s="156"/>
      <c r="AV244" s="156"/>
      <c r="AW244" s="156"/>
      <c r="AX244" s="156"/>
      <c r="AY244" s="156"/>
      <c r="AZ244" s="156"/>
      <c r="BA244" s="156"/>
      <c r="BB244" s="156"/>
      <c r="BC244" s="156"/>
      <c r="BD244" s="156"/>
      <c r="BE244" s="156"/>
      <c r="BF244" s="156"/>
      <c r="BG244" s="156"/>
      <c r="BH244" s="156"/>
      <c r="BI244" s="156"/>
      <c r="BJ244" s="156"/>
      <c r="BK244" s="156"/>
      <c r="BL244" s="156"/>
      <c r="BM244" s="156"/>
      <c r="BN244" s="156"/>
      <c r="BO244" s="156"/>
      <c r="BP244" s="156"/>
      <c r="BQ244" s="156"/>
      <c r="BR244" s="156"/>
      <c r="BS244" s="156"/>
      <c r="BT244" s="156"/>
      <c r="BU244" s="156"/>
      <c r="BV244" s="156"/>
      <c r="BW244" s="156"/>
      <c r="BX244" s="156"/>
      <c r="BY244" s="156"/>
      <c r="BZ244" s="156"/>
      <c r="CA244" s="156"/>
      <c r="CB244" s="156"/>
      <c r="CC244" s="156"/>
      <c r="CD244" s="156"/>
      <c r="CE244" s="156"/>
      <c r="CF244" s="156"/>
      <c r="CG244" s="156"/>
      <c r="CH244" s="156"/>
      <c r="CI244" s="156"/>
    </row>
    <row r="245" spans="1:87" s="337" customFormat="1" x14ac:dyDescent="0.25">
      <c r="A245" s="21"/>
      <c r="B245" s="24"/>
      <c r="C245" s="24"/>
      <c r="D245" s="24"/>
      <c r="E245" s="24"/>
      <c r="F245" s="24"/>
      <c r="G245" s="24"/>
      <c r="H245" s="24"/>
      <c r="I245" s="342"/>
      <c r="J245" s="342"/>
      <c r="L245" s="145"/>
      <c r="M245" s="145"/>
      <c r="N245" s="145"/>
      <c r="O245" s="145"/>
      <c r="P245" s="145"/>
      <c r="Q245" s="145"/>
      <c r="R245" s="145"/>
      <c r="S245" s="145"/>
      <c r="T245" s="145"/>
      <c r="U245" s="145"/>
      <c r="V245" s="145"/>
      <c r="W245" s="156"/>
      <c r="X245" s="156"/>
      <c r="Y245" s="156"/>
      <c r="Z245" s="156"/>
      <c r="AA245" s="156"/>
      <c r="AB245" s="156"/>
      <c r="AC245" s="156"/>
      <c r="AD245" s="156"/>
      <c r="AE245" s="156"/>
      <c r="AF245" s="156"/>
      <c r="AG245" s="156"/>
      <c r="AH245" s="156"/>
      <c r="AI245" s="156"/>
      <c r="AJ245" s="156"/>
      <c r="AK245" s="156"/>
      <c r="AL245" s="156"/>
      <c r="AM245" s="156"/>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6"/>
      <c r="BQ245" s="156"/>
      <c r="BR245" s="156"/>
      <c r="BS245" s="156"/>
      <c r="BT245" s="156"/>
      <c r="BU245" s="156"/>
      <c r="BV245" s="156"/>
      <c r="BW245" s="156"/>
      <c r="BX245" s="156"/>
      <c r="BY245" s="156"/>
      <c r="BZ245" s="156"/>
      <c r="CA245" s="156"/>
      <c r="CB245" s="156"/>
      <c r="CC245" s="156"/>
      <c r="CD245" s="156"/>
      <c r="CE245" s="156"/>
      <c r="CF245" s="156"/>
      <c r="CG245" s="156"/>
      <c r="CH245" s="156"/>
      <c r="CI245" s="156"/>
    </row>
    <row r="246" spans="1:87" s="337" customFormat="1" x14ac:dyDescent="0.25">
      <c r="A246" s="21"/>
      <c r="B246" s="24"/>
      <c r="C246" s="24"/>
      <c r="D246" s="24"/>
      <c r="E246" s="24"/>
      <c r="F246" s="24"/>
      <c r="G246" s="24"/>
      <c r="H246" s="24"/>
      <c r="I246" s="342"/>
      <c r="J246" s="342"/>
      <c r="L246" s="145"/>
      <c r="M246" s="145"/>
      <c r="N246" s="145"/>
      <c r="O246" s="145"/>
      <c r="P246" s="145"/>
      <c r="Q246" s="145"/>
      <c r="R246" s="145"/>
      <c r="S246" s="145"/>
      <c r="T246" s="145"/>
      <c r="U246" s="145"/>
      <c r="V246" s="145"/>
      <c r="W246" s="156"/>
      <c r="X246" s="156"/>
      <c r="Y246" s="156"/>
      <c r="Z246" s="156"/>
      <c r="AA246" s="156"/>
      <c r="AB246" s="156"/>
      <c r="AC246" s="156"/>
      <c r="AD246" s="156"/>
      <c r="AE246" s="156"/>
      <c r="AF246" s="156"/>
      <c r="AG246" s="156"/>
      <c r="AH246" s="156"/>
      <c r="AI246" s="156"/>
      <c r="AJ246" s="156"/>
      <c r="AK246" s="156"/>
      <c r="AL246" s="156"/>
      <c r="AM246" s="156"/>
      <c r="AN246" s="156"/>
      <c r="AO246" s="156"/>
      <c r="AP246" s="156"/>
      <c r="AQ246" s="156"/>
      <c r="AR246" s="156"/>
      <c r="AS246" s="156"/>
      <c r="AT246" s="156"/>
      <c r="AU246" s="156"/>
      <c r="AV246" s="156"/>
      <c r="AW246" s="156"/>
      <c r="AX246" s="156"/>
      <c r="AY246" s="156"/>
      <c r="AZ246" s="156"/>
      <c r="BA246" s="156"/>
      <c r="BB246" s="156"/>
      <c r="BC246" s="156"/>
      <c r="BD246" s="156"/>
      <c r="BE246" s="156"/>
      <c r="BF246" s="156"/>
      <c r="BG246" s="156"/>
      <c r="BH246" s="156"/>
      <c r="BI246" s="156"/>
      <c r="BJ246" s="156"/>
      <c r="BK246" s="156"/>
      <c r="BL246" s="156"/>
      <c r="BM246" s="156"/>
      <c r="BN246" s="156"/>
      <c r="BO246" s="156"/>
      <c r="BP246" s="156"/>
      <c r="BQ246" s="156"/>
      <c r="BR246" s="156"/>
      <c r="BS246" s="156"/>
      <c r="BT246" s="156"/>
      <c r="BU246" s="156"/>
      <c r="BV246" s="156"/>
      <c r="BW246" s="156"/>
      <c r="BX246" s="156"/>
      <c r="BY246" s="156"/>
      <c r="BZ246" s="156"/>
      <c r="CA246" s="156"/>
      <c r="CB246" s="156"/>
      <c r="CC246" s="156"/>
      <c r="CD246" s="156"/>
      <c r="CE246" s="156"/>
      <c r="CF246" s="156"/>
      <c r="CG246" s="156"/>
      <c r="CH246" s="156"/>
      <c r="CI246" s="156"/>
    </row>
    <row r="247" spans="1:87" s="337" customFormat="1" x14ac:dyDescent="0.25">
      <c r="A247" s="21"/>
      <c r="B247" s="24"/>
      <c r="C247" s="24"/>
      <c r="D247" s="24"/>
      <c r="E247" s="24"/>
      <c r="F247" s="24"/>
      <c r="G247" s="24"/>
      <c r="H247" s="24"/>
      <c r="I247" s="342"/>
      <c r="J247" s="342"/>
      <c r="L247" s="145"/>
      <c r="M247" s="145"/>
      <c r="N247" s="145"/>
      <c r="O247" s="145"/>
      <c r="P247" s="145"/>
      <c r="Q247" s="145"/>
      <c r="R247" s="145"/>
      <c r="S247" s="145"/>
      <c r="T247" s="145"/>
      <c r="U247" s="145"/>
      <c r="V247" s="145"/>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c r="BH247" s="156"/>
      <c r="BI247" s="156"/>
      <c r="BJ247" s="156"/>
      <c r="BK247" s="156"/>
      <c r="BL247" s="156"/>
      <c r="BM247" s="156"/>
      <c r="BN247" s="156"/>
      <c r="BO247" s="156"/>
      <c r="BP247" s="156"/>
      <c r="BQ247" s="156"/>
      <c r="BR247" s="156"/>
      <c r="BS247" s="156"/>
      <c r="BT247" s="156"/>
      <c r="BU247" s="156"/>
      <c r="BV247" s="156"/>
      <c r="BW247" s="156"/>
      <c r="BX247" s="156"/>
      <c r="BY247" s="156"/>
      <c r="BZ247" s="156"/>
      <c r="CA247" s="156"/>
      <c r="CB247" s="156"/>
      <c r="CC247" s="156"/>
      <c r="CD247" s="156"/>
      <c r="CE247" s="156"/>
      <c r="CF247" s="156"/>
      <c r="CG247" s="156"/>
      <c r="CH247" s="156"/>
      <c r="CI247" s="156"/>
    </row>
    <row r="248" spans="1:87" s="337" customFormat="1" x14ac:dyDescent="0.25">
      <c r="A248" s="21"/>
      <c r="B248" s="24"/>
      <c r="C248" s="24"/>
      <c r="D248" s="24"/>
      <c r="E248" s="24"/>
      <c r="F248" s="24"/>
      <c r="G248" s="24"/>
      <c r="H248" s="24"/>
      <c r="I248" s="342"/>
      <c r="J248" s="342"/>
      <c r="L248" s="145"/>
      <c r="M248" s="145"/>
      <c r="N248" s="145"/>
      <c r="O248" s="145"/>
      <c r="P248" s="145"/>
      <c r="Q248" s="145"/>
      <c r="R248" s="145"/>
      <c r="S248" s="145"/>
      <c r="T248" s="145"/>
      <c r="U248" s="145"/>
      <c r="V248" s="145"/>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c r="BE248" s="156"/>
      <c r="BF248" s="156"/>
      <c r="BG248" s="156"/>
      <c r="BH248" s="156"/>
      <c r="BI248" s="156"/>
      <c r="BJ248" s="156"/>
      <c r="BK248" s="156"/>
      <c r="BL248" s="156"/>
      <c r="BM248" s="156"/>
      <c r="BN248" s="156"/>
      <c r="BO248" s="156"/>
      <c r="BP248" s="156"/>
      <c r="BQ248" s="156"/>
      <c r="BR248" s="156"/>
      <c r="BS248" s="156"/>
      <c r="BT248" s="156"/>
      <c r="BU248" s="156"/>
      <c r="BV248" s="156"/>
      <c r="BW248" s="156"/>
      <c r="BX248" s="156"/>
      <c r="BY248" s="156"/>
      <c r="BZ248" s="156"/>
      <c r="CA248" s="156"/>
      <c r="CB248" s="156"/>
      <c r="CC248" s="156"/>
      <c r="CD248" s="156"/>
      <c r="CE248" s="156"/>
      <c r="CF248" s="156"/>
      <c r="CG248" s="156"/>
      <c r="CH248" s="156"/>
      <c r="CI248" s="156"/>
    </row>
    <row r="249" spans="1:87" s="337" customFormat="1" x14ac:dyDescent="0.25">
      <c r="A249" s="21"/>
      <c r="B249" s="24"/>
      <c r="C249" s="24"/>
      <c r="D249" s="24"/>
      <c r="E249" s="24"/>
      <c r="F249" s="24"/>
      <c r="G249" s="24"/>
      <c r="H249" s="24"/>
      <c r="I249" s="342"/>
      <c r="J249" s="342"/>
      <c r="L249" s="145"/>
      <c r="M249" s="145"/>
      <c r="N249" s="145"/>
      <c r="O249" s="145"/>
      <c r="P249" s="145"/>
      <c r="Q249" s="145"/>
      <c r="R249" s="145"/>
      <c r="S249" s="145"/>
      <c r="T249" s="145"/>
      <c r="U249" s="145"/>
      <c r="V249" s="145"/>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6"/>
      <c r="BR249" s="156"/>
      <c r="BS249" s="156"/>
      <c r="BT249" s="156"/>
      <c r="BU249" s="156"/>
      <c r="BV249" s="156"/>
      <c r="BW249" s="156"/>
      <c r="BX249" s="156"/>
      <c r="BY249" s="156"/>
      <c r="BZ249" s="156"/>
      <c r="CA249" s="156"/>
      <c r="CB249" s="156"/>
      <c r="CC249" s="156"/>
      <c r="CD249" s="156"/>
      <c r="CE249" s="156"/>
      <c r="CF249" s="156"/>
      <c r="CG249" s="156"/>
      <c r="CH249" s="156"/>
      <c r="CI249" s="156"/>
    </row>
    <row r="250" spans="1:87" s="337" customFormat="1" x14ac:dyDescent="0.25">
      <c r="A250" s="21"/>
      <c r="B250" s="24"/>
      <c r="C250" s="24"/>
      <c r="D250" s="24"/>
      <c r="E250" s="24"/>
      <c r="F250" s="24"/>
      <c r="G250" s="24"/>
      <c r="H250" s="24"/>
      <c r="I250" s="342"/>
      <c r="J250" s="342"/>
      <c r="L250" s="145"/>
      <c r="M250" s="145"/>
      <c r="N250" s="145"/>
      <c r="O250" s="145"/>
      <c r="P250" s="145"/>
      <c r="Q250" s="145"/>
      <c r="R250" s="145"/>
      <c r="S250" s="145"/>
      <c r="T250" s="145"/>
      <c r="U250" s="145"/>
      <c r="V250" s="145"/>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6"/>
      <c r="AY250" s="156"/>
      <c r="AZ250" s="156"/>
      <c r="BA250" s="156"/>
      <c r="BB250" s="156"/>
      <c r="BC250" s="156"/>
      <c r="BD250" s="156"/>
      <c r="BE250" s="156"/>
      <c r="BF250" s="156"/>
      <c r="BG250" s="156"/>
      <c r="BH250" s="156"/>
      <c r="BI250" s="156"/>
      <c r="BJ250" s="156"/>
      <c r="BK250" s="156"/>
      <c r="BL250" s="156"/>
      <c r="BM250" s="156"/>
      <c r="BN250" s="156"/>
      <c r="BO250" s="156"/>
      <c r="BP250" s="156"/>
      <c r="BQ250" s="156"/>
      <c r="BR250" s="156"/>
      <c r="BS250" s="156"/>
      <c r="BT250" s="156"/>
      <c r="BU250" s="156"/>
      <c r="BV250" s="156"/>
      <c r="BW250" s="156"/>
      <c r="BX250" s="156"/>
      <c r="BY250" s="156"/>
      <c r="BZ250" s="156"/>
      <c r="CA250" s="156"/>
      <c r="CB250" s="156"/>
      <c r="CC250" s="156"/>
      <c r="CD250" s="156"/>
      <c r="CE250" s="156"/>
      <c r="CF250" s="156"/>
      <c r="CG250" s="156"/>
      <c r="CH250" s="156"/>
      <c r="CI250" s="156"/>
    </row>
    <row r="251" spans="1:87" s="337" customFormat="1" x14ac:dyDescent="0.25">
      <c r="A251" s="21"/>
      <c r="B251" s="24"/>
      <c r="C251" s="24"/>
      <c r="D251" s="24"/>
      <c r="E251" s="24"/>
      <c r="F251" s="24"/>
      <c r="G251" s="24"/>
      <c r="H251" s="24"/>
      <c r="I251" s="342"/>
      <c r="J251" s="342"/>
      <c r="L251" s="145"/>
      <c r="M251" s="145"/>
      <c r="N251" s="145"/>
      <c r="O251" s="145"/>
      <c r="P251" s="145"/>
      <c r="Q251" s="145"/>
      <c r="R251" s="145"/>
      <c r="S251" s="145"/>
      <c r="T251" s="145"/>
      <c r="U251" s="145"/>
      <c r="V251" s="145"/>
      <c r="W251" s="156"/>
      <c r="X251" s="156"/>
      <c r="Y251" s="156"/>
      <c r="Z251" s="156"/>
      <c r="AA251" s="156"/>
      <c r="AB251" s="156"/>
      <c r="AC251" s="156"/>
      <c r="AD251" s="156"/>
      <c r="AE251" s="156"/>
      <c r="AF251" s="156"/>
      <c r="AG251" s="156"/>
      <c r="AH251" s="156"/>
      <c r="AI251" s="156"/>
      <c r="AJ251" s="156"/>
      <c r="AK251" s="156"/>
      <c r="AL251" s="156"/>
      <c r="AM251" s="156"/>
      <c r="AN251" s="156"/>
      <c r="AO251" s="156"/>
      <c r="AP251" s="156"/>
      <c r="AQ251" s="156"/>
      <c r="AR251" s="156"/>
      <c r="AS251" s="156"/>
      <c r="AT251" s="156"/>
      <c r="AU251" s="156"/>
      <c r="AV251" s="156"/>
      <c r="AW251" s="156"/>
      <c r="AX251" s="156"/>
      <c r="AY251" s="156"/>
      <c r="AZ251" s="156"/>
      <c r="BA251" s="156"/>
      <c r="BB251" s="156"/>
      <c r="BC251" s="156"/>
      <c r="BD251" s="156"/>
      <c r="BE251" s="156"/>
      <c r="BF251" s="156"/>
      <c r="BG251" s="156"/>
      <c r="BH251" s="156"/>
      <c r="BI251" s="156"/>
      <c r="BJ251" s="156"/>
      <c r="BK251" s="156"/>
      <c r="BL251" s="156"/>
      <c r="BM251" s="156"/>
      <c r="BN251" s="156"/>
      <c r="BO251" s="156"/>
      <c r="BP251" s="156"/>
      <c r="BQ251" s="156"/>
      <c r="BR251" s="156"/>
      <c r="BS251" s="156"/>
      <c r="BT251" s="156"/>
      <c r="BU251" s="156"/>
      <c r="BV251" s="156"/>
      <c r="BW251" s="156"/>
      <c r="BX251" s="156"/>
      <c r="BY251" s="156"/>
      <c r="BZ251" s="156"/>
      <c r="CA251" s="156"/>
      <c r="CB251" s="156"/>
      <c r="CC251" s="156"/>
      <c r="CD251" s="156"/>
      <c r="CE251" s="156"/>
      <c r="CF251" s="156"/>
      <c r="CG251" s="156"/>
      <c r="CH251" s="156"/>
      <c r="CI251" s="156"/>
    </row>
    <row r="252" spans="1:87" s="337" customFormat="1" x14ac:dyDescent="0.25">
      <c r="A252" s="21"/>
      <c r="B252" s="24"/>
      <c r="C252" s="24"/>
      <c r="D252" s="24"/>
      <c r="E252" s="24"/>
      <c r="F252" s="24"/>
      <c r="G252" s="24"/>
      <c r="H252" s="24"/>
      <c r="I252" s="342"/>
      <c r="J252" s="342"/>
      <c r="L252" s="145"/>
      <c r="M252" s="145"/>
      <c r="N252" s="145"/>
      <c r="O252" s="145"/>
      <c r="P252" s="145"/>
      <c r="Q252" s="145"/>
      <c r="R252" s="145"/>
      <c r="S252" s="145"/>
      <c r="T252" s="145"/>
      <c r="U252" s="145"/>
      <c r="V252" s="145"/>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6"/>
      <c r="BQ252" s="156"/>
      <c r="BR252" s="156"/>
      <c r="BS252" s="156"/>
      <c r="BT252" s="156"/>
      <c r="BU252" s="156"/>
      <c r="BV252" s="156"/>
      <c r="BW252" s="156"/>
      <c r="BX252" s="156"/>
      <c r="BY252" s="156"/>
      <c r="BZ252" s="156"/>
      <c r="CA252" s="156"/>
      <c r="CB252" s="156"/>
      <c r="CC252" s="156"/>
      <c r="CD252" s="156"/>
      <c r="CE252" s="156"/>
      <c r="CF252" s="156"/>
      <c r="CG252" s="156"/>
      <c r="CH252" s="156"/>
      <c r="CI252" s="156"/>
    </row>
    <row r="253" spans="1:87" s="337" customFormat="1" x14ac:dyDescent="0.25">
      <c r="A253" s="21"/>
      <c r="B253" s="24"/>
      <c r="C253" s="24"/>
      <c r="D253" s="24"/>
      <c r="E253" s="24"/>
      <c r="F253" s="24"/>
      <c r="G253" s="24"/>
      <c r="H253" s="24"/>
      <c r="I253" s="342"/>
      <c r="J253" s="342"/>
      <c r="L253" s="145"/>
      <c r="M253" s="145"/>
      <c r="N253" s="145"/>
      <c r="O253" s="145"/>
      <c r="P253" s="145"/>
      <c r="Q253" s="145"/>
      <c r="R253" s="145"/>
      <c r="S253" s="145"/>
      <c r="T253" s="145"/>
      <c r="U253" s="145"/>
      <c r="V253" s="145"/>
      <c r="W253" s="156"/>
      <c r="X253" s="156"/>
      <c r="Y253" s="156"/>
      <c r="Z253" s="156"/>
      <c r="AA253" s="156"/>
      <c r="AB253" s="156"/>
      <c r="AC253" s="156"/>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6"/>
      <c r="BQ253" s="156"/>
      <c r="BR253" s="156"/>
      <c r="BS253" s="156"/>
      <c r="BT253" s="156"/>
      <c r="BU253" s="156"/>
      <c r="BV253" s="156"/>
      <c r="BW253" s="156"/>
      <c r="BX253" s="156"/>
      <c r="BY253" s="156"/>
      <c r="BZ253" s="156"/>
      <c r="CA253" s="156"/>
      <c r="CB253" s="156"/>
      <c r="CC253" s="156"/>
      <c r="CD253" s="156"/>
      <c r="CE253" s="156"/>
      <c r="CF253" s="156"/>
      <c r="CG253" s="156"/>
      <c r="CH253" s="156"/>
      <c r="CI253" s="156"/>
    </row>
    <row r="254" spans="1:87" s="337" customFormat="1" x14ac:dyDescent="0.25">
      <c r="A254" s="21"/>
      <c r="B254" s="24"/>
      <c r="C254" s="24"/>
      <c r="D254" s="24"/>
      <c r="E254" s="24"/>
      <c r="F254" s="24"/>
      <c r="G254" s="24"/>
      <c r="H254" s="24"/>
      <c r="I254" s="342"/>
      <c r="J254" s="342"/>
      <c r="L254" s="145"/>
      <c r="M254" s="145"/>
      <c r="N254" s="145"/>
      <c r="O254" s="145"/>
      <c r="P254" s="145"/>
      <c r="Q254" s="145"/>
      <c r="R254" s="145"/>
      <c r="S254" s="145"/>
      <c r="T254" s="145"/>
      <c r="U254" s="145"/>
      <c r="V254" s="145"/>
      <c r="W254" s="156"/>
      <c r="X254" s="156"/>
      <c r="Y254" s="156"/>
      <c r="Z254" s="156"/>
      <c r="AA254" s="156"/>
      <c r="AB254" s="156"/>
      <c r="AC254" s="156"/>
      <c r="AD254" s="156"/>
      <c r="AE254" s="156"/>
      <c r="AF254" s="156"/>
      <c r="AG254" s="156"/>
      <c r="AH254" s="156"/>
      <c r="AI254" s="156"/>
      <c r="AJ254" s="156"/>
      <c r="AK254" s="156"/>
      <c r="AL254" s="156"/>
      <c r="AM254" s="156"/>
      <c r="AN254" s="156"/>
      <c r="AO254" s="156"/>
      <c r="AP254" s="156"/>
      <c r="AQ254" s="156"/>
      <c r="AR254" s="156"/>
      <c r="AS254" s="156"/>
      <c r="AT254" s="156"/>
      <c r="AU254" s="156"/>
      <c r="AV254" s="156"/>
      <c r="AW254" s="156"/>
      <c r="AX254" s="156"/>
      <c r="AY254" s="156"/>
      <c r="AZ254" s="156"/>
      <c r="BA254" s="156"/>
      <c r="BB254" s="156"/>
      <c r="BC254" s="156"/>
      <c r="BD254" s="156"/>
      <c r="BE254" s="156"/>
      <c r="BF254" s="156"/>
      <c r="BG254" s="156"/>
      <c r="BH254" s="156"/>
      <c r="BI254" s="156"/>
      <c r="BJ254" s="156"/>
      <c r="BK254" s="156"/>
      <c r="BL254" s="156"/>
      <c r="BM254" s="156"/>
      <c r="BN254" s="156"/>
      <c r="BO254" s="156"/>
      <c r="BP254" s="156"/>
      <c r="BQ254" s="156"/>
      <c r="BR254" s="156"/>
      <c r="BS254" s="156"/>
      <c r="BT254" s="156"/>
      <c r="BU254" s="156"/>
      <c r="BV254" s="156"/>
      <c r="BW254" s="156"/>
      <c r="BX254" s="156"/>
      <c r="BY254" s="156"/>
      <c r="BZ254" s="156"/>
      <c r="CA254" s="156"/>
      <c r="CB254" s="156"/>
      <c r="CC254" s="156"/>
      <c r="CD254" s="156"/>
      <c r="CE254" s="156"/>
      <c r="CF254" s="156"/>
      <c r="CG254" s="156"/>
      <c r="CH254" s="156"/>
      <c r="CI254" s="156"/>
    </row>
    <row r="255" spans="1:87" s="337" customFormat="1" x14ac:dyDescent="0.25">
      <c r="A255" s="21"/>
      <c r="B255" s="24"/>
      <c r="C255" s="24"/>
      <c r="D255" s="24"/>
      <c r="E255" s="24"/>
      <c r="F255" s="24"/>
      <c r="G255" s="24"/>
      <c r="H255" s="24"/>
      <c r="I255" s="342"/>
      <c r="J255" s="342"/>
      <c r="L255" s="145"/>
      <c r="M255" s="145"/>
      <c r="N255" s="145"/>
      <c r="O255" s="145"/>
      <c r="P255" s="145"/>
      <c r="Q255" s="145"/>
      <c r="R255" s="145"/>
      <c r="S255" s="145"/>
      <c r="T255" s="145"/>
      <c r="U255" s="145"/>
      <c r="V255" s="145"/>
      <c r="W255" s="156"/>
      <c r="X255" s="156"/>
      <c r="Y255" s="156"/>
      <c r="Z255" s="156"/>
      <c r="AA255" s="156"/>
      <c r="AB255" s="156"/>
      <c r="AC255" s="156"/>
      <c r="AD255" s="156"/>
      <c r="AE255" s="156"/>
      <c r="AF255" s="156"/>
      <c r="AG255" s="156"/>
      <c r="AH255" s="156"/>
      <c r="AI255" s="156"/>
      <c r="AJ255" s="156"/>
      <c r="AK255" s="156"/>
      <c r="AL255" s="156"/>
      <c r="AM255" s="156"/>
      <c r="AN255" s="156"/>
      <c r="AO255" s="156"/>
      <c r="AP255" s="156"/>
      <c r="AQ255" s="156"/>
      <c r="AR255" s="156"/>
      <c r="AS255" s="156"/>
      <c r="AT255" s="156"/>
      <c r="AU255" s="156"/>
      <c r="AV255" s="156"/>
      <c r="AW255" s="156"/>
      <c r="AX255" s="156"/>
      <c r="AY255" s="156"/>
      <c r="AZ255" s="156"/>
      <c r="BA255" s="156"/>
      <c r="BB255" s="156"/>
      <c r="BC255" s="156"/>
      <c r="BD255" s="156"/>
      <c r="BE255" s="156"/>
      <c r="BF255" s="156"/>
      <c r="BG255" s="156"/>
      <c r="BH255" s="156"/>
      <c r="BI255" s="156"/>
      <c r="BJ255" s="156"/>
      <c r="BK255" s="156"/>
      <c r="BL255" s="156"/>
      <c r="BM255" s="156"/>
      <c r="BN255" s="156"/>
      <c r="BO255" s="156"/>
      <c r="BP255" s="156"/>
      <c r="BQ255" s="156"/>
      <c r="BR255" s="156"/>
      <c r="BS255" s="156"/>
      <c r="BT255" s="156"/>
      <c r="BU255" s="156"/>
      <c r="BV255" s="156"/>
      <c r="BW255" s="156"/>
      <c r="BX255" s="156"/>
      <c r="BY255" s="156"/>
      <c r="BZ255" s="156"/>
      <c r="CA255" s="156"/>
      <c r="CB255" s="156"/>
      <c r="CC255" s="156"/>
      <c r="CD255" s="156"/>
      <c r="CE255" s="156"/>
      <c r="CF255" s="156"/>
      <c r="CG255" s="156"/>
      <c r="CH255" s="156"/>
      <c r="CI255" s="156"/>
    </row>
    <row r="256" spans="1:87" s="337" customFormat="1" x14ac:dyDescent="0.25">
      <c r="A256" s="21"/>
      <c r="B256" s="24"/>
      <c r="C256" s="24"/>
      <c r="D256" s="24"/>
      <c r="E256" s="24"/>
      <c r="F256" s="24"/>
      <c r="G256" s="24"/>
      <c r="H256" s="24"/>
      <c r="I256" s="342"/>
      <c r="J256" s="342"/>
      <c r="L256" s="145"/>
      <c r="M256" s="145"/>
      <c r="N256" s="145"/>
      <c r="O256" s="145"/>
      <c r="P256" s="145"/>
      <c r="Q256" s="145"/>
      <c r="R256" s="145"/>
      <c r="S256" s="145"/>
      <c r="T256" s="145"/>
      <c r="U256" s="145"/>
      <c r="V256" s="145"/>
      <c r="W256" s="156"/>
      <c r="X256" s="156"/>
      <c r="Y256" s="156"/>
      <c r="Z256" s="156"/>
      <c r="AA256" s="156"/>
      <c r="AB256" s="156"/>
      <c r="AC256" s="156"/>
      <c r="AD256" s="156"/>
      <c r="AE256" s="156"/>
      <c r="AF256" s="156"/>
      <c r="AG256" s="156"/>
      <c r="AH256" s="156"/>
      <c r="AI256" s="156"/>
      <c r="AJ256" s="156"/>
      <c r="AK256" s="156"/>
      <c r="AL256" s="156"/>
      <c r="AM256" s="156"/>
      <c r="AN256" s="156"/>
      <c r="AO256" s="156"/>
      <c r="AP256" s="156"/>
      <c r="AQ256" s="156"/>
      <c r="AR256" s="156"/>
      <c r="AS256" s="156"/>
      <c r="AT256" s="156"/>
      <c r="AU256" s="156"/>
      <c r="AV256" s="156"/>
      <c r="AW256" s="156"/>
      <c r="AX256" s="156"/>
      <c r="AY256" s="156"/>
      <c r="AZ256" s="156"/>
      <c r="BA256" s="156"/>
      <c r="BB256" s="156"/>
      <c r="BC256" s="156"/>
      <c r="BD256" s="156"/>
      <c r="BE256" s="156"/>
      <c r="BF256" s="156"/>
      <c r="BG256" s="156"/>
      <c r="BH256" s="156"/>
      <c r="BI256" s="156"/>
      <c r="BJ256" s="156"/>
      <c r="BK256" s="156"/>
      <c r="BL256" s="156"/>
      <c r="BM256" s="156"/>
      <c r="BN256" s="156"/>
      <c r="BO256" s="156"/>
      <c r="BP256" s="156"/>
      <c r="BQ256" s="156"/>
      <c r="BR256" s="156"/>
      <c r="BS256" s="156"/>
      <c r="BT256" s="156"/>
      <c r="BU256" s="156"/>
      <c r="BV256" s="156"/>
      <c r="BW256" s="156"/>
      <c r="BX256" s="156"/>
      <c r="BY256" s="156"/>
      <c r="BZ256" s="156"/>
      <c r="CA256" s="156"/>
      <c r="CB256" s="156"/>
      <c r="CC256" s="156"/>
      <c r="CD256" s="156"/>
      <c r="CE256" s="156"/>
      <c r="CF256" s="156"/>
      <c r="CG256" s="156"/>
      <c r="CH256" s="156"/>
      <c r="CI256" s="156"/>
    </row>
    <row r="257" spans="1:87" s="337" customFormat="1" x14ac:dyDescent="0.25">
      <c r="A257" s="21"/>
      <c r="B257" s="24"/>
      <c r="C257" s="24"/>
      <c r="D257" s="24"/>
      <c r="E257" s="24"/>
      <c r="F257" s="24"/>
      <c r="G257" s="24"/>
      <c r="H257" s="24"/>
      <c r="I257" s="342"/>
      <c r="J257" s="342"/>
      <c r="L257" s="145"/>
      <c r="M257" s="145"/>
      <c r="N257" s="145"/>
      <c r="O257" s="145"/>
      <c r="P257" s="145"/>
      <c r="Q257" s="145"/>
      <c r="R257" s="145"/>
      <c r="S257" s="145"/>
      <c r="T257" s="145"/>
      <c r="U257" s="145"/>
      <c r="V257" s="145"/>
      <c r="W257" s="156"/>
      <c r="X257" s="156"/>
      <c r="Y257" s="156"/>
      <c r="Z257" s="156"/>
      <c r="AA257" s="156"/>
      <c r="AB257" s="156"/>
      <c r="AC257" s="156"/>
      <c r="AD257" s="156"/>
      <c r="AE257" s="156"/>
      <c r="AF257" s="156"/>
      <c r="AG257" s="156"/>
      <c r="AH257" s="156"/>
      <c r="AI257" s="156"/>
      <c r="AJ257" s="156"/>
      <c r="AK257" s="156"/>
      <c r="AL257" s="156"/>
      <c r="AM257" s="156"/>
      <c r="AN257" s="156"/>
      <c r="AO257" s="156"/>
      <c r="AP257" s="156"/>
      <c r="AQ257" s="156"/>
      <c r="AR257" s="156"/>
      <c r="AS257" s="156"/>
      <c r="AT257" s="156"/>
      <c r="AU257" s="156"/>
      <c r="AV257" s="156"/>
      <c r="AW257" s="156"/>
      <c r="AX257" s="156"/>
      <c r="AY257" s="156"/>
      <c r="AZ257" s="156"/>
      <c r="BA257" s="156"/>
      <c r="BB257" s="156"/>
      <c r="BC257" s="156"/>
      <c r="BD257" s="156"/>
      <c r="BE257" s="156"/>
      <c r="BF257" s="156"/>
      <c r="BG257" s="156"/>
      <c r="BH257" s="156"/>
      <c r="BI257" s="156"/>
      <c r="BJ257" s="156"/>
      <c r="BK257" s="156"/>
      <c r="BL257" s="156"/>
      <c r="BM257" s="156"/>
      <c r="BN257" s="156"/>
      <c r="BO257" s="156"/>
      <c r="BP257" s="156"/>
      <c r="BQ257" s="156"/>
      <c r="BR257" s="156"/>
      <c r="BS257" s="156"/>
      <c r="BT257" s="156"/>
      <c r="BU257" s="156"/>
      <c r="BV257" s="156"/>
      <c r="BW257" s="156"/>
      <c r="BX257" s="156"/>
      <c r="BY257" s="156"/>
      <c r="BZ257" s="156"/>
      <c r="CA257" s="156"/>
      <c r="CB257" s="156"/>
      <c r="CC257" s="156"/>
      <c r="CD257" s="156"/>
      <c r="CE257" s="156"/>
      <c r="CF257" s="156"/>
      <c r="CG257" s="156"/>
      <c r="CH257" s="156"/>
      <c r="CI257" s="156"/>
    </row>
    <row r="258" spans="1:87" s="337" customFormat="1" x14ac:dyDescent="0.25">
      <c r="A258" s="21"/>
      <c r="B258" s="24"/>
      <c r="C258" s="24"/>
      <c r="D258" s="24"/>
      <c r="E258" s="24"/>
      <c r="F258" s="24"/>
      <c r="G258" s="24"/>
      <c r="H258" s="24"/>
      <c r="I258" s="342"/>
      <c r="J258" s="342"/>
      <c r="L258" s="145"/>
      <c r="M258" s="145"/>
      <c r="N258" s="145"/>
      <c r="O258" s="145"/>
      <c r="P258" s="145"/>
      <c r="Q258" s="145"/>
      <c r="R258" s="145"/>
      <c r="S258" s="145"/>
      <c r="T258" s="145"/>
      <c r="U258" s="145"/>
      <c r="V258" s="145"/>
      <c r="W258" s="156"/>
      <c r="X258" s="156"/>
      <c r="Y258" s="156"/>
      <c r="Z258" s="156"/>
      <c r="AA258" s="156"/>
      <c r="AB258" s="156"/>
      <c r="AC258" s="156"/>
      <c r="AD258" s="156"/>
      <c r="AE258" s="156"/>
      <c r="AF258" s="156"/>
      <c r="AG258" s="156"/>
      <c r="AH258" s="156"/>
      <c r="AI258" s="156"/>
      <c r="AJ258" s="156"/>
      <c r="AK258" s="156"/>
      <c r="AL258" s="156"/>
      <c r="AM258" s="156"/>
      <c r="AN258" s="156"/>
      <c r="AO258" s="156"/>
      <c r="AP258" s="156"/>
      <c r="AQ258" s="156"/>
      <c r="AR258" s="156"/>
      <c r="AS258" s="156"/>
      <c r="AT258" s="156"/>
      <c r="AU258" s="156"/>
      <c r="AV258" s="156"/>
      <c r="AW258" s="156"/>
      <c r="AX258" s="156"/>
      <c r="AY258" s="156"/>
      <c r="AZ258" s="156"/>
      <c r="BA258" s="156"/>
      <c r="BB258" s="156"/>
      <c r="BC258" s="156"/>
      <c r="BD258" s="156"/>
      <c r="BE258" s="156"/>
      <c r="BF258" s="156"/>
      <c r="BG258" s="156"/>
      <c r="BH258" s="156"/>
      <c r="BI258" s="156"/>
      <c r="BJ258" s="156"/>
      <c r="BK258" s="156"/>
      <c r="BL258" s="156"/>
      <c r="BM258" s="156"/>
      <c r="BN258" s="156"/>
      <c r="BO258" s="156"/>
      <c r="BP258" s="156"/>
      <c r="BQ258" s="156"/>
      <c r="BR258" s="156"/>
      <c r="BS258" s="156"/>
      <c r="BT258" s="156"/>
      <c r="BU258" s="156"/>
      <c r="BV258" s="156"/>
      <c r="BW258" s="156"/>
      <c r="BX258" s="156"/>
      <c r="BY258" s="156"/>
      <c r="BZ258" s="156"/>
      <c r="CA258" s="156"/>
      <c r="CB258" s="156"/>
      <c r="CC258" s="156"/>
      <c r="CD258" s="156"/>
      <c r="CE258" s="156"/>
      <c r="CF258" s="156"/>
      <c r="CG258" s="156"/>
      <c r="CH258" s="156"/>
      <c r="CI258" s="156"/>
    </row>
    <row r="259" spans="1:87" s="337" customFormat="1" x14ac:dyDescent="0.25">
      <c r="A259" s="21"/>
      <c r="B259" s="24"/>
      <c r="C259" s="24"/>
      <c r="D259" s="24"/>
      <c r="E259" s="24"/>
      <c r="F259" s="24"/>
      <c r="G259" s="24"/>
      <c r="H259" s="24"/>
      <c r="I259" s="342"/>
      <c r="J259" s="342"/>
      <c r="L259" s="145"/>
      <c r="M259" s="145"/>
      <c r="N259" s="145"/>
      <c r="O259" s="145"/>
      <c r="P259" s="145"/>
      <c r="Q259" s="145"/>
      <c r="R259" s="145"/>
      <c r="S259" s="145"/>
      <c r="T259" s="145"/>
      <c r="U259" s="145"/>
      <c r="V259" s="145"/>
      <c r="W259" s="156"/>
      <c r="X259" s="156"/>
      <c r="Y259" s="156"/>
      <c r="Z259" s="156"/>
      <c r="AA259" s="156"/>
      <c r="AB259" s="156"/>
      <c r="AC259" s="156"/>
      <c r="AD259" s="156"/>
      <c r="AE259" s="156"/>
      <c r="AF259" s="156"/>
      <c r="AG259" s="156"/>
      <c r="AH259" s="156"/>
      <c r="AI259" s="156"/>
      <c r="AJ259" s="156"/>
      <c r="AK259" s="156"/>
      <c r="AL259" s="156"/>
      <c r="AM259" s="156"/>
      <c r="AN259" s="156"/>
      <c r="AO259" s="156"/>
      <c r="AP259" s="156"/>
      <c r="AQ259" s="156"/>
      <c r="AR259" s="156"/>
      <c r="AS259" s="156"/>
      <c r="AT259" s="156"/>
      <c r="AU259" s="156"/>
      <c r="AV259" s="156"/>
      <c r="AW259" s="156"/>
      <c r="AX259" s="156"/>
      <c r="AY259" s="156"/>
      <c r="AZ259" s="156"/>
      <c r="BA259" s="156"/>
      <c r="BB259" s="156"/>
      <c r="BC259" s="156"/>
      <c r="BD259" s="156"/>
      <c r="BE259" s="156"/>
      <c r="BF259" s="156"/>
      <c r="BG259" s="156"/>
      <c r="BH259" s="156"/>
      <c r="BI259" s="156"/>
      <c r="BJ259" s="156"/>
      <c r="BK259" s="156"/>
      <c r="BL259" s="156"/>
      <c r="BM259" s="156"/>
      <c r="BN259" s="156"/>
      <c r="BO259" s="156"/>
      <c r="BP259" s="156"/>
      <c r="BQ259" s="156"/>
      <c r="BR259" s="156"/>
      <c r="BS259" s="156"/>
      <c r="BT259" s="156"/>
      <c r="BU259" s="156"/>
      <c r="BV259" s="156"/>
      <c r="BW259" s="156"/>
      <c r="BX259" s="156"/>
      <c r="BY259" s="156"/>
      <c r="BZ259" s="156"/>
      <c r="CA259" s="156"/>
      <c r="CB259" s="156"/>
      <c r="CC259" s="156"/>
      <c r="CD259" s="156"/>
      <c r="CE259" s="156"/>
      <c r="CF259" s="156"/>
      <c r="CG259" s="156"/>
      <c r="CH259" s="156"/>
      <c r="CI259" s="156"/>
    </row>
    <row r="260" spans="1:87" s="337" customFormat="1" x14ac:dyDescent="0.25">
      <c r="A260" s="21"/>
      <c r="B260" s="24"/>
      <c r="C260" s="24"/>
      <c r="D260" s="24"/>
      <c r="E260" s="24"/>
      <c r="F260" s="24"/>
      <c r="G260" s="24"/>
      <c r="H260" s="24"/>
      <c r="I260" s="342"/>
      <c r="J260" s="342"/>
      <c r="L260" s="145"/>
      <c r="M260" s="145"/>
      <c r="N260" s="145"/>
      <c r="O260" s="145"/>
      <c r="P260" s="145"/>
      <c r="Q260" s="145"/>
      <c r="R260" s="145"/>
      <c r="S260" s="145"/>
      <c r="T260" s="145"/>
      <c r="U260" s="145"/>
      <c r="V260" s="145"/>
      <c r="W260" s="156"/>
      <c r="X260" s="156"/>
      <c r="Y260" s="156"/>
      <c r="Z260" s="156"/>
      <c r="AA260" s="156"/>
      <c r="AB260" s="156"/>
      <c r="AC260" s="156"/>
      <c r="AD260" s="156"/>
      <c r="AE260" s="156"/>
      <c r="AF260" s="156"/>
      <c r="AG260" s="156"/>
      <c r="AH260" s="156"/>
      <c r="AI260" s="156"/>
      <c r="AJ260" s="156"/>
      <c r="AK260" s="156"/>
      <c r="AL260" s="156"/>
      <c r="AM260" s="156"/>
      <c r="AN260" s="156"/>
      <c r="AO260" s="156"/>
      <c r="AP260" s="156"/>
      <c r="AQ260" s="156"/>
      <c r="AR260" s="156"/>
      <c r="AS260" s="156"/>
      <c r="AT260" s="156"/>
      <c r="AU260" s="156"/>
      <c r="AV260" s="156"/>
      <c r="AW260" s="156"/>
      <c r="AX260" s="156"/>
      <c r="AY260" s="156"/>
      <c r="AZ260" s="156"/>
      <c r="BA260" s="156"/>
      <c r="BB260" s="156"/>
      <c r="BC260" s="156"/>
      <c r="BD260" s="156"/>
      <c r="BE260" s="156"/>
      <c r="BF260" s="156"/>
      <c r="BG260" s="156"/>
      <c r="BH260" s="156"/>
      <c r="BI260" s="156"/>
      <c r="BJ260" s="156"/>
      <c r="BK260" s="156"/>
      <c r="BL260" s="156"/>
      <c r="BM260" s="156"/>
      <c r="BN260" s="156"/>
      <c r="BO260" s="156"/>
      <c r="BP260" s="156"/>
      <c r="BQ260" s="156"/>
      <c r="BR260" s="156"/>
      <c r="BS260" s="156"/>
      <c r="BT260" s="156"/>
      <c r="BU260" s="156"/>
      <c r="BV260" s="156"/>
      <c r="BW260" s="156"/>
      <c r="BX260" s="156"/>
      <c r="BY260" s="156"/>
      <c r="BZ260" s="156"/>
      <c r="CA260" s="156"/>
      <c r="CB260" s="156"/>
      <c r="CC260" s="156"/>
      <c r="CD260" s="156"/>
      <c r="CE260" s="156"/>
      <c r="CF260" s="156"/>
      <c r="CG260" s="156"/>
      <c r="CH260" s="156"/>
      <c r="CI260" s="156"/>
    </row>
    <row r="261" spans="1:87" s="337" customFormat="1" x14ac:dyDescent="0.25">
      <c r="A261" s="21"/>
      <c r="B261" s="24"/>
      <c r="C261" s="24"/>
      <c r="D261" s="24"/>
      <c r="E261" s="24"/>
      <c r="F261" s="24"/>
      <c r="G261" s="24"/>
      <c r="H261" s="24"/>
      <c r="I261" s="342"/>
      <c r="J261" s="342"/>
      <c r="L261" s="145"/>
      <c r="M261" s="145"/>
      <c r="N261" s="145"/>
      <c r="O261" s="145"/>
      <c r="P261" s="145"/>
      <c r="Q261" s="145"/>
      <c r="R261" s="145"/>
      <c r="S261" s="145"/>
      <c r="T261" s="145"/>
      <c r="U261" s="145"/>
      <c r="V261" s="145"/>
      <c r="W261" s="156"/>
      <c r="X261" s="156"/>
      <c r="Y261" s="156"/>
      <c r="Z261" s="156"/>
      <c r="AA261" s="156"/>
      <c r="AB261" s="156"/>
      <c r="AC261" s="156"/>
      <c r="AD261" s="156"/>
      <c r="AE261" s="156"/>
      <c r="AF261" s="156"/>
      <c r="AG261" s="156"/>
      <c r="AH261" s="156"/>
      <c r="AI261" s="156"/>
      <c r="AJ261" s="156"/>
      <c r="AK261" s="156"/>
      <c r="AL261" s="156"/>
      <c r="AM261" s="156"/>
      <c r="AN261" s="156"/>
      <c r="AO261" s="156"/>
      <c r="AP261" s="156"/>
      <c r="AQ261" s="156"/>
      <c r="AR261" s="156"/>
      <c r="AS261" s="156"/>
      <c r="AT261" s="156"/>
      <c r="AU261" s="156"/>
      <c r="AV261" s="156"/>
      <c r="AW261" s="156"/>
      <c r="AX261" s="156"/>
      <c r="AY261" s="156"/>
      <c r="AZ261" s="156"/>
      <c r="BA261" s="156"/>
      <c r="BB261" s="156"/>
      <c r="BC261" s="156"/>
      <c r="BD261" s="156"/>
      <c r="BE261" s="156"/>
      <c r="BF261" s="156"/>
      <c r="BG261" s="156"/>
      <c r="BH261" s="156"/>
      <c r="BI261" s="156"/>
      <c r="BJ261" s="156"/>
      <c r="BK261" s="156"/>
      <c r="BL261" s="156"/>
      <c r="BM261" s="156"/>
      <c r="BN261" s="156"/>
      <c r="BO261" s="156"/>
      <c r="BP261" s="156"/>
      <c r="BQ261" s="156"/>
      <c r="BR261" s="156"/>
      <c r="BS261" s="156"/>
      <c r="BT261" s="156"/>
      <c r="BU261" s="156"/>
      <c r="BV261" s="156"/>
      <c r="BW261" s="156"/>
      <c r="BX261" s="156"/>
      <c r="BY261" s="156"/>
      <c r="BZ261" s="156"/>
      <c r="CA261" s="156"/>
      <c r="CB261" s="156"/>
      <c r="CC261" s="156"/>
      <c r="CD261" s="156"/>
      <c r="CE261" s="156"/>
      <c r="CF261" s="156"/>
      <c r="CG261" s="156"/>
      <c r="CH261" s="156"/>
      <c r="CI261" s="156"/>
    </row>
    <row r="262" spans="1:87" s="337" customFormat="1" x14ac:dyDescent="0.25">
      <c r="A262" s="21"/>
      <c r="B262" s="24"/>
      <c r="C262" s="24"/>
      <c r="D262" s="24"/>
      <c r="E262" s="24"/>
      <c r="F262" s="24"/>
      <c r="G262" s="24"/>
      <c r="H262" s="24"/>
      <c r="I262" s="342"/>
      <c r="J262" s="342"/>
      <c r="L262" s="145"/>
      <c r="M262" s="145"/>
      <c r="N262" s="145"/>
      <c r="O262" s="145"/>
      <c r="P262" s="145"/>
      <c r="Q262" s="145"/>
      <c r="R262" s="145"/>
      <c r="S262" s="145"/>
      <c r="T262" s="145"/>
      <c r="U262" s="145"/>
      <c r="V262" s="145"/>
      <c r="W262" s="156"/>
      <c r="X262" s="156"/>
      <c r="Y262" s="156"/>
      <c r="Z262" s="156"/>
      <c r="AA262" s="156"/>
      <c r="AB262" s="156"/>
      <c r="AC262" s="156"/>
      <c r="AD262" s="156"/>
      <c r="AE262" s="156"/>
      <c r="AF262" s="156"/>
      <c r="AG262" s="156"/>
      <c r="AH262" s="156"/>
      <c r="AI262" s="156"/>
      <c r="AJ262" s="156"/>
      <c r="AK262" s="156"/>
      <c r="AL262" s="156"/>
      <c r="AM262" s="156"/>
      <c r="AN262" s="156"/>
      <c r="AO262" s="156"/>
      <c r="AP262" s="156"/>
      <c r="AQ262" s="156"/>
      <c r="AR262" s="156"/>
      <c r="AS262" s="156"/>
      <c r="AT262" s="156"/>
      <c r="AU262" s="156"/>
      <c r="AV262" s="156"/>
      <c r="AW262" s="156"/>
      <c r="AX262" s="156"/>
      <c r="AY262" s="156"/>
      <c r="AZ262" s="156"/>
      <c r="BA262" s="156"/>
      <c r="BB262" s="156"/>
      <c r="BC262" s="156"/>
      <c r="BD262" s="156"/>
      <c r="BE262" s="156"/>
      <c r="BF262" s="156"/>
      <c r="BG262" s="156"/>
      <c r="BH262" s="156"/>
      <c r="BI262" s="156"/>
      <c r="BJ262" s="156"/>
      <c r="BK262" s="156"/>
      <c r="BL262" s="156"/>
      <c r="BM262" s="156"/>
      <c r="BN262" s="156"/>
      <c r="BO262" s="156"/>
      <c r="BP262" s="156"/>
      <c r="BQ262" s="156"/>
      <c r="BR262" s="156"/>
      <c r="BS262" s="156"/>
      <c r="BT262" s="156"/>
      <c r="BU262" s="156"/>
      <c r="BV262" s="156"/>
      <c r="BW262" s="156"/>
      <c r="BX262" s="156"/>
      <c r="BY262" s="156"/>
      <c r="BZ262" s="156"/>
      <c r="CA262" s="156"/>
      <c r="CB262" s="156"/>
      <c r="CC262" s="156"/>
      <c r="CD262" s="156"/>
      <c r="CE262" s="156"/>
      <c r="CF262" s="156"/>
      <c r="CG262" s="156"/>
      <c r="CH262" s="156"/>
      <c r="CI262" s="156"/>
    </row>
    <row r="263" spans="1:87" s="337" customFormat="1" x14ac:dyDescent="0.25">
      <c r="A263" s="21"/>
      <c r="B263" s="24"/>
      <c r="C263" s="24"/>
      <c r="D263" s="24"/>
      <c r="E263" s="24"/>
      <c r="F263" s="24"/>
      <c r="G263" s="24"/>
      <c r="H263" s="24"/>
      <c r="I263" s="342"/>
      <c r="J263" s="342"/>
      <c r="L263" s="145"/>
      <c r="M263" s="145"/>
      <c r="N263" s="145"/>
      <c r="O263" s="145"/>
      <c r="P263" s="145"/>
      <c r="Q263" s="145"/>
      <c r="R263" s="145"/>
      <c r="S263" s="145"/>
      <c r="T263" s="145"/>
      <c r="U263" s="145"/>
      <c r="V263" s="145"/>
      <c r="W263" s="156"/>
      <c r="X263" s="156"/>
      <c r="Y263" s="156"/>
      <c r="Z263" s="156"/>
      <c r="AA263" s="156"/>
      <c r="AB263" s="156"/>
      <c r="AC263" s="156"/>
      <c r="AD263" s="156"/>
      <c r="AE263" s="156"/>
      <c r="AF263" s="156"/>
      <c r="AG263" s="156"/>
      <c r="AH263" s="156"/>
      <c r="AI263" s="156"/>
      <c r="AJ263" s="156"/>
      <c r="AK263" s="156"/>
      <c r="AL263" s="156"/>
      <c r="AM263" s="156"/>
      <c r="AN263" s="156"/>
      <c r="AO263" s="156"/>
      <c r="AP263" s="156"/>
      <c r="AQ263" s="156"/>
      <c r="AR263" s="156"/>
      <c r="AS263" s="156"/>
      <c r="AT263" s="156"/>
      <c r="AU263" s="156"/>
      <c r="AV263" s="156"/>
      <c r="AW263" s="156"/>
      <c r="AX263" s="156"/>
      <c r="AY263" s="156"/>
      <c r="AZ263" s="156"/>
      <c r="BA263" s="156"/>
      <c r="BB263" s="156"/>
      <c r="BC263" s="156"/>
      <c r="BD263" s="156"/>
      <c r="BE263" s="156"/>
      <c r="BF263" s="156"/>
      <c r="BG263" s="156"/>
      <c r="BH263" s="156"/>
      <c r="BI263" s="156"/>
      <c r="BJ263" s="156"/>
      <c r="BK263" s="156"/>
      <c r="BL263" s="156"/>
      <c r="BM263" s="156"/>
      <c r="BN263" s="156"/>
      <c r="BO263" s="156"/>
      <c r="BP263" s="156"/>
      <c r="BQ263" s="156"/>
      <c r="BR263" s="156"/>
      <c r="BS263" s="156"/>
      <c r="BT263" s="156"/>
      <c r="BU263" s="156"/>
      <c r="BV263" s="156"/>
      <c r="BW263" s="156"/>
      <c r="BX263" s="156"/>
      <c r="BY263" s="156"/>
      <c r="BZ263" s="156"/>
      <c r="CA263" s="156"/>
      <c r="CB263" s="156"/>
      <c r="CC263" s="156"/>
      <c r="CD263" s="156"/>
      <c r="CE263" s="156"/>
      <c r="CF263" s="156"/>
      <c r="CG263" s="156"/>
      <c r="CH263" s="156"/>
      <c r="CI263" s="156"/>
    </row>
    <row r="264" spans="1:87" s="337" customFormat="1" x14ac:dyDescent="0.25">
      <c r="A264" s="21"/>
      <c r="B264" s="24"/>
      <c r="C264" s="24"/>
      <c r="D264" s="24"/>
      <c r="E264" s="24"/>
      <c r="F264" s="24"/>
      <c r="G264" s="24"/>
      <c r="H264" s="24"/>
      <c r="I264" s="342"/>
      <c r="J264" s="342"/>
      <c r="L264" s="145"/>
      <c r="M264" s="145"/>
      <c r="N264" s="145"/>
      <c r="O264" s="145"/>
      <c r="P264" s="145"/>
      <c r="Q264" s="145"/>
      <c r="R264" s="145"/>
      <c r="S264" s="145"/>
      <c r="T264" s="145"/>
      <c r="U264" s="145"/>
      <c r="V264" s="145"/>
      <c r="W264" s="156"/>
      <c r="X264" s="156"/>
      <c r="Y264" s="156"/>
      <c r="Z264" s="156"/>
      <c r="AA264" s="156"/>
      <c r="AB264" s="156"/>
      <c r="AC264" s="156"/>
      <c r="AD264" s="156"/>
      <c r="AE264" s="156"/>
      <c r="AF264" s="156"/>
      <c r="AG264" s="156"/>
      <c r="AH264" s="156"/>
      <c r="AI264" s="156"/>
      <c r="AJ264" s="156"/>
      <c r="AK264" s="156"/>
      <c r="AL264" s="156"/>
      <c r="AM264" s="156"/>
      <c r="AN264" s="156"/>
      <c r="AO264" s="156"/>
      <c r="AP264" s="156"/>
      <c r="AQ264" s="156"/>
      <c r="AR264" s="156"/>
      <c r="AS264" s="156"/>
      <c r="AT264" s="156"/>
      <c r="AU264" s="156"/>
      <c r="AV264" s="156"/>
      <c r="AW264" s="156"/>
      <c r="AX264" s="156"/>
      <c r="AY264" s="156"/>
      <c r="AZ264" s="156"/>
      <c r="BA264" s="156"/>
      <c r="BB264" s="156"/>
      <c r="BC264" s="156"/>
      <c r="BD264" s="156"/>
      <c r="BE264" s="156"/>
      <c r="BF264" s="156"/>
      <c r="BG264" s="156"/>
      <c r="BH264" s="156"/>
      <c r="BI264" s="156"/>
      <c r="BJ264" s="156"/>
      <c r="BK264" s="156"/>
      <c r="BL264" s="156"/>
      <c r="BM264" s="156"/>
      <c r="BN264" s="156"/>
      <c r="BO264" s="156"/>
      <c r="BP264" s="156"/>
      <c r="BQ264" s="156"/>
      <c r="BR264" s="156"/>
      <c r="BS264" s="156"/>
      <c r="BT264" s="156"/>
      <c r="BU264" s="156"/>
      <c r="BV264" s="156"/>
      <c r="BW264" s="156"/>
      <c r="BX264" s="156"/>
      <c r="BY264" s="156"/>
      <c r="BZ264" s="156"/>
      <c r="CA264" s="156"/>
      <c r="CB264" s="156"/>
      <c r="CC264" s="156"/>
      <c r="CD264" s="156"/>
      <c r="CE264" s="156"/>
      <c r="CF264" s="156"/>
      <c r="CG264" s="156"/>
      <c r="CH264" s="156"/>
      <c r="CI264" s="156"/>
    </row>
    <row r="265" spans="1:87" s="337" customFormat="1" x14ac:dyDescent="0.25">
      <c r="A265" s="21"/>
      <c r="B265" s="24"/>
      <c r="C265" s="24"/>
      <c r="D265" s="24"/>
      <c r="E265" s="24"/>
      <c r="F265" s="24"/>
      <c r="G265" s="24"/>
      <c r="H265" s="24"/>
      <c r="I265" s="342"/>
      <c r="J265" s="342"/>
      <c r="L265" s="145"/>
      <c r="M265" s="145"/>
      <c r="N265" s="145"/>
      <c r="O265" s="145"/>
      <c r="P265" s="145"/>
      <c r="Q265" s="145"/>
      <c r="R265" s="145"/>
      <c r="S265" s="145"/>
      <c r="T265" s="145"/>
      <c r="U265" s="145"/>
      <c r="V265" s="145"/>
      <c r="W265" s="156"/>
      <c r="X265" s="156"/>
      <c r="Y265" s="156"/>
      <c r="Z265" s="156"/>
      <c r="AA265" s="156"/>
      <c r="AB265" s="156"/>
      <c r="AC265" s="156"/>
      <c r="AD265" s="156"/>
      <c r="AE265" s="156"/>
      <c r="AF265" s="156"/>
      <c r="AG265" s="156"/>
      <c r="AH265" s="156"/>
      <c r="AI265" s="156"/>
      <c r="AJ265" s="156"/>
      <c r="AK265" s="156"/>
      <c r="AL265" s="156"/>
      <c r="AM265" s="156"/>
      <c r="AN265" s="156"/>
      <c r="AO265" s="156"/>
      <c r="AP265" s="156"/>
      <c r="AQ265" s="156"/>
      <c r="AR265" s="156"/>
      <c r="AS265" s="156"/>
      <c r="AT265" s="156"/>
      <c r="AU265" s="156"/>
      <c r="AV265" s="156"/>
      <c r="AW265" s="156"/>
      <c r="AX265" s="156"/>
      <c r="AY265" s="156"/>
      <c r="AZ265" s="156"/>
      <c r="BA265" s="156"/>
      <c r="BB265" s="156"/>
      <c r="BC265" s="156"/>
      <c r="BD265" s="156"/>
      <c r="BE265" s="156"/>
      <c r="BF265" s="156"/>
      <c r="BG265" s="156"/>
      <c r="BH265" s="156"/>
      <c r="BI265" s="156"/>
      <c r="BJ265" s="156"/>
      <c r="BK265" s="156"/>
      <c r="BL265" s="156"/>
      <c r="BM265" s="156"/>
      <c r="BN265" s="156"/>
      <c r="BO265" s="156"/>
      <c r="BP265" s="156"/>
      <c r="BQ265" s="156"/>
      <c r="BR265" s="156"/>
      <c r="BS265" s="156"/>
      <c r="BT265" s="156"/>
      <c r="BU265" s="156"/>
      <c r="BV265" s="156"/>
      <c r="BW265" s="156"/>
      <c r="BX265" s="156"/>
      <c r="BY265" s="156"/>
      <c r="BZ265" s="156"/>
      <c r="CA265" s="156"/>
      <c r="CB265" s="156"/>
      <c r="CC265" s="156"/>
      <c r="CD265" s="156"/>
      <c r="CE265" s="156"/>
      <c r="CF265" s="156"/>
      <c r="CG265" s="156"/>
      <c r="CH265" s="156"/>
      <c r="CI265" s="156"/>
    </row>
    <row r="266" spans="1:87" s="337" customFormat="1" x14ac:dyDescent="0.25">
      <c r="A266" s="21"/>
      <c r="B266" s="24"/>
      <c r="C266" s="24"/>
      <c r="D266" s="24"/>
      <c r="E266" s="24"/>
      <c r="F266" s="24"/>
      <c r="G266" s="24"/>
      <c r="H266" s="24"/>
      <c r="I266" s="342"/>
      <c r="J266" s="342"/>
      <c r="L266" s="145"/>
      <c r="M266" s="145"/>
      <c r="N266" s="145"/>
      <c r="O266" s="145"/>
      <c r="P266" s="145"/>
      <c r="Q266" s="145"/>
      <c r="R266" s="145"/>
      <c r="S266" s="145"/>
      <c r="T266" s="145"/>
      <c r="U266" s="145"/>
      <c r="V266" s="145"/>
      <c r="W266" s="156"/>
      <c r="X266" s="156"/>
      <c r="Y266" s="156"/>
      <c r="Z266" s="156"/>
      <c r="AA266" s="156"/>
      <c r="AB266" s="156"/>
      <c r="AC266" s="156"/>
      <c r="AD266" s="156"/>
      <c r="AE266" s="156"/>
      <c r="AF266" s="156"/>
      <c r="AG266" s="156"/>
      <c r="AH266" s="156"/>
      <c r="AI266" s="156"/>
      <c r="AJ266" s="156"/>
      <c r="AK266" s="156"/>
      <c r="AL266" s="156"/>
      <c r="AM266" s="156"/>
      <c r="AN266" s="156"/>
      <c r="AO266" s="156"/>
      <c r="AP266" s="156"/>
      <c r="AQ266" s="156"/>
      <c r="AR266" s="156"/>
      <c r="AS266" s="156"/>
      <c r="AT266" s="156"/>
      <c r="AU266" s="156"/>
      <c r="AV266" s="156"/>
      <c r="AW266" s="156"/>
      <c r="AX266" s="156"/>
      <c r="AY266" s="156"/>
      <c r="AZ266" s="156"/>
      <c r="BA266" s="156"/>
      <c r="BB266" s="156"/>
      <c r="BC266" s="156"/>
      <c r="BD266" s="156"/>
      <c r="BE266" s="156"/>
      <c r="BF266" s="156"/>
      <c r="BG266" s="156"/>
      <c r="BH266" s="156"/>
      <c r="BI266" s="156"/>
      <c r="BJ266" s="156"/>
      <c r="BK266" s="156"/>
      <c r="BL266" s="156"/>
      <c r="BM266" s="156"/>
      <c r="BN266" s="156"/>
      <c r="BO266" s="156"/>
      <c r="BP266" s="156"/>
      <c r="BQ266" s="156"/>
      <c r="BR266" s="156"/>
      <c r="BS266" s="156"/>
      <c r="BT266" s="156"/>
      <c r="BU266" s="156"/>
      <c r="BV266" s="156"/>
      <c r="BW266" s="156"/>
      <c r="BX266" s="156"/>
      <c r="BY266" s="156"/>
      <c r="BZ266" s="156"/>
      <c r="CA266" s="156"/>
      <c r="CB266" s="156"/>
      <c r="CC266" s="156"/>
      <c r="CD266" s="156"/>
      <c r="CE266" s="156"/>
      <c r="CF266" s="156"/>
      <c r="CG266" s="156"/>
      <c r="CH266" s="156"/>
      <c r="CI266" s="156"/>
    </row>
    <row r="267" spans="1:87" s="337" customFormat="1" x14ac:dyDescent="0.25">
      <c r="A267" s="21"/>
      <c r="B267" s="24"/>
      <c r="C267" s="24"/>
      <c r="D267" s="24"/>
      <c r="E267" s="24"/>
      <c r="F267" s="24"/>
      <c r="G267" s="24"/>
      <c r="H267" s="24"/>
      <c r="I267" s="342"/>
      <c r="J267" s="342"/>
      <c r="L267" s="145"/>
      <c r="M267" s="145"/>
      <c r="N267" s="145"/>
      <c r="O267" s="145"/>
      <c r="P267" s="145"/>
      <c r="Q267" s="145"/>
      <c r="R267" s="145"/>
      <c r="S267" s="145"/>
      <c r="T267" s="145"/>
      <c r="U267" s="145"/>
      <c r="V267" s="145"/>
      <c r="W267" s="156"/>
      <c r="X267" s="156"/>
      <c r="Y267" s="156"/>
      <c r="Z267" s="156"/>
      <c r="AA267" s="156"/>
      <c r="AB267" s="156"/>
      <c r="AC267" s="156"/>
      <c r="AD267" s="156"/>
      <c r="AE267" s="156"/>
      <c r="AF267" s="156"/>
      <c r="AG267" s="156"/>
      <c r="AH267" s="156"/>
      <c r="AI267" s="156"/>
      <c r="AJ267" s="156"/>
      <c r="AK267" s="156"/>
      <c r="AL267" s="156"/>
      <c r="AM267" s="156"/>
      <c r="AN267" s="156"/>
      <c r="AO267" s="156"/>
      <c r="AP267" s="156"/>
      <c r="AQ267" s="156"/>
      <c r="AR267" s="156"/>
      <c r="AS267" s="156"/>
      <c r="AT267" s="156"/>
      <c r="AU267" s="156"/>
      <c r="AV267" s="156"/>
      <c r="AW267" s="156"/>
      <c r="AX267" s="156"/>
      <c r="AY267" s="156"/>
      <c r="AZ267" s="156"/>
      <c r="BA267" s="156"/>
      <c r="BB267" s="156"/>
      <c r="BC267" s="156"/>
      <c r="BD267" s="156"/>
      <c r="BE267" s="156"/>
      <c r="BF267" s="156"/>
      <c r="BG267" s="156"/>
      <c r="BH267" s="156"/>
      <c r="BI267" s="156"/>
      <c r="BJ267" s="156"/>
      <c r="BK267" s="156"/>
      <c r="BL267" s="156"/>
      <c r="BM267" s="156"/>
      <c r="BN267" s="156"/>
      <c r="BO267" s="156"/>
      <c r="BP267" s="156"/>
      <c r="BQ267" s="156"/>
      <c r="BR267" s="156"/>
      <c r="BS267" s="156"/>
      <c r="BT267" s="156"/>
      <c r="BU267" s="156"/>
      <c r="BV267" s="156"/>
      <c r="BW267" s="156"/>
      <c r="BX267" s="156"/>
      <c r="BY267" s="156"/>
      <c r="BZ267" s="156"/>
      <c r="CA267" s="156"/>
      <c r="CB267" s="156"/>
      <c r="CC267" s="156"/>
      <c r="CD267" s="156"/>
      <c r="CE267" s="156"/>
      <c r="CF267" s="156"/>
      <c r="CG267" s="156"/>
      <c r="CH267" s="156"/>
      <c r="CI267" s="156"/>
    </row>
    <row r="268" spans="1:87" s="337" customFormat="1" x14ac:dyDescent="0.25">
      <c r="A268" s="21"/>
      <c r="B268" s="24"/>
      <c r="C268" s="24"/>
      <c r="D268" s="24"/>
      <c r="E268" s="24"/>
      <c r="F268" s="24"/>
      <c r="G268" s="24"/>
      <c r="H268" s="24"/>
      <c r="I268" s="342"/>
      <c r="J268" s="342"/>
      <c r="L268" s="145"/>
      <c r="M268" s="145"/>
      <c r="N268" s="145"/>
      <c r="O268" s="145"/>
      <c r="P268" s="145"/>
      <c r="Q268" s="145"/>
      <c r="R268" s="145"/>
      <c r="S268" s="145"/>
      <c r="T268" s="145"/>
      <c r="U268" s="145"/>
      <c r="V268" s="145"/>
      <c r="W268" s="156"/>
      <c r="X268" s="156"/>
      <c r="Y268" s="156"/>
      <c r="Z268" s="156"/>
      <c r="AA268" s="156"/>
      <c r="AB268" s="156"/>
      <c r="AC268" s="156"/>
      <c r="AD268" s="156"/>
      <c r="AE268" s="156"/>
      <c r="AF268" s="156"/>
      <c r="AG268" s="156"/>
      <c r="AH268" s="156"/>
      <c r="AI268" s="156"/>
      <c r="AJ268" s="156"/>
      <c r="AK268" s="156"/>
      <c r="AL268" s="156"/>
      <c r="AM268" s="156"/>
      <c r="AN268" s="156"/>
      <c r="AO268" s="156"/>
      <c r="AP268" s="156"/>
      <c r="AQ268" s="156"/>
      <c r="AR268" s="156"/>
      <c r="AS268" s="156"/>
      <c r="AT268" s="156"/>
      <c r="AU268" s="156"/>
      <c r="AV268" s="156"/>
      <c r="AW268" s="156"/>
      <c r="AX268" s="156"/>
      <c r="AY268" s="156"/>
      <c r="AZ268" s="156"/>
      <c r="BA268" s="156"/>
      <c r="BB268" s="156"/>
      <c r="BC268" s="156"/>
      <c r="BD268" s="156"/>
      <c r="BE268" s="156"/>
      <c r="BF268" s="156"/>
      <c r="BG268" s="156"/>
      <c r="BH268" s="156"/>
      <c r="BI268" s="156"/>
      <c r="BJ268" s="156"/>
      <c r="BK268" s="156"/>
      <c r="BL268" s="156"/>
      <c r="BM268" s="156"/>
      <c r="BN268" s="156"/>
      <c r="BO268" s="156"/>
      <c r="BP268" s="156"/>
      <c r="BQ268" s="156"/>
      <c r="BR268" s="156"/>
      <c r="BS268" s="156"/>
      <c r="BT268" s="156"/>
      <c r="BU268" s="156"/>
      <c r="BV268" s="156"/>
      <c r="BW268" s="156"/>
      <c r="BX268" s="156"/>
      <c r="BY268" s="156"/>
      <c r="BZ268" s="156"/>
      <c r="CA268" s="156"/>
      <c r="CB268" s="156"/>
      <c r="CC268" s="156"/>
      <c r="CD268" s="156"/>
      <c r="CE268" s="156"/>
      <c r="CF268" s="156"/>
      <c r="CG268" s="156"/>
      <c r="CH268" s="156"/>
      <c r="CI268" s="156"/>
    </row>
    <row r="269" spans="1:87" s="337" customFormat="1" x14ac:dyDescent="0.25">
      <c r="A269" s="21"/>
      <c r="B269" s="24"/>
      <c r="C269" s="24"/>
      <c r="D269" s="24"/>
      <c r="E269" s="24"/>
      <c r="F269" s="24"/>
      <c r="G269" s="24"/>
      <c r="H269" s="24"/>
      <c r="I269" s="342"/>
      <c r="J269" s="342"/>
      <c r="L269" s="145"/>
      <c r="M269" s="145"/>
      <c r="N269" s="145"/>
      <c r="O269" s="145"/>
      <c r="P269" s="145"/>
      <c r="Q269" s="145"/>
      <c r="R269" s="145"/>
      <c r="S269" s="145"/>
      <c r="T269" s="145"/>
      <c r="U269" s="145"/>
      <c r="V269" s="145"/>
      <c r="W269" s="156"/>
      <c r="X269" s="156"/>
      <c r="Y269" s="156"/>
      <c r="Z269" s="156"/>
      <c r="AA269" s="156"/>
      <c r="AB269" s="156"/>
      <c r="AC269" s="156"/>
      <c r="AD269" s="156"/>
      <c r="AE269" s="156"/>
      <c r="AF269" s="156"/>
      <c r="AG269" s="156"/>
      <c r="AH269" s="156"/>
      <c r="AI269" s="156"/>
      <c r="AJ269" s="156"/>
      <c r="AK269" s="156"/>
      <c r="AL269" s="156"/>
      <c r="AM269" s="156"/>
      <c r="AN269" s="156"/>
      <c r="AO269" s="156"/>
      <c r="AP269" s="156"/>
      <c r="AQ269" s="156"/>
      <c r="AR269" s="156"/>
      <c r="AS269" s="156"/>
      <c r="AT269" s="156"/>
      <c r="AU269" s="156"/>
      <c r="AV269" s="156"/>
      <c r="AW269" s="156"/>
      <c r="AX269" s="156"/>
      <c r="AY269" s="156"/>
      <c r="AZ269" s="156"/>
      <c r="BA269" s="156"/>
      <c r="BB269" s="156"/>
      <c r="BC269" s="156"/>
      <c r="BD269" s="156"/>
      <c r="BE269" s="156"/>
      <c r="BF269" s="156"/>
      <c r="BG269" s="156"/>
      <c r="BH269" s="156"/>
      <c r="BI269" s="156"/>
      <c r="BJ269" s="156"/>
      <c r="BK269" s="156"/>
      <c r="BL269" s="156"/>
      <c r="BM269" s="156"/>
      <c r="BN269" s="156"/>
      <c r="BO269" s="156"/>
      <c r="BP269" s="156"/>
      <c r="BQ269" s="156"/>
      <c r="BR269" s="156"/>
      <c r="BS269" s="156"/>
      <c r="BT269" s="156"/>
      <c r="BU269" s="156"/>
      <c r="BV269" s="156"/>
      <c r="BW269" s="156"/>
      <c r="BX269" s="156"/>
      <c r="BY269" s="156"/>
      <c r="BZ269" s="156"/>
      <c r="CA269" s="156"/>
      <c r="CB269" s="156"/>
      <c r="CC269" s="156"/>
      <c r="CD269" s="156"/>
      <c r="CE269" s="156"/>
      <c r="CF269" s="156"/>
      <c r="CG269" s="156"/>
      <c r="CH269" s="156"/>
      <c r="CI269" s="156"/>
    </row>
    <row r="270" spans="1:87" s="337" customFormat="1" x14ac:dyDescent="0.25">
      <c r="A270" s="21"/>
      <c r="B270" s="24"/>
      <c r="C270" s="24"/>
      <c r="D270" s="24"/>
      <c r="E270" s="24"/>
      <c r="F270" s="24"/>
      <c r="G270" s="24"/>
      <c r="H270" s="24"/>
      <c r="I270" s="342"/>
      <c r="J270" s="342"/>
      <c r="L270" s="145"/>
      <c r="M270" s="145"/>
      <c r="N270" s="145"/>
      <c r="O270" s="145"/>
      <c r="P270" s="145"/>
      <c r="Q270" s="145"/>
      <c r="R270" s="145"/>
      <c r="S270" s="145"/>
      <c r="T270" s="145"/>
      <c r="U270" s="145"/>
      <c r="V270" s="145"/>
      <c r="W270" s="156"/>
      <c r="X270" s="156"/>
      <c r="Y270" s="156"/>
      <c r="Z270" s="156"/>
      <c r="AA270" s="156"/>
      <c r="AB270" s="156"/>
      <c r="AC270" s="156"/>
      <c r="AD270" s="156"/>
      <c r="AE270" s="156"/>
      <c r="AF270" s="156"/>
      <c r="AG270" s="156"/>
      <c r="AH270" s="156"/>
      <c r="AI270" s="156"/>
      <c r="AJ270" s="156"/>
      <c r="AK270" s="156"/>
      <c r="AL270" s="156"/>
      <c r="AM270" s="156"/>
      <c r="AN270" s="156"/>
      <c r="AO270" s="156"/>
      <c r="AP270" s="156"/>
      <c r="AQ270" s="156"/>
      <c r="AR270" s="156"/>
      <c r="AS270" s="156"/>
      <c r="AT270" s="156"/>
      <c r="AU270" s="156"/>
      <c r="AV270" s="156"/>
      <c r="AW270" s="156"/>
      <c r="AX270" s="156"/>
      <c r="AY270" s="156"/>
      <c r="AZ270" s="156"/>
      <c r="BA270" s="156"/>
      <c r="BB270" s="156"/>
      <c r="BC270" s="156"/>
      <c r="BD270" s="156"/>
      <c r="BE270" s="156"/>
      <c r="BF270" s="156"/>
      <c r="BG270" s="156"/>
      <c r="BH270" s="156"/>
      <c r="BI270" s="156"/>
      <c r="BJ270" s="156"/>
      <c r="BK270" s="156"/>
      <c r="BL270" s="156"/>
      <c r="BM270" s="156"/>
      <c r="BN270" s="156"/>
      <c r="BO270" s="156"/>
      <c r="BP270" s="156"/>
      <c r="BQ270" s="156"/>
      <c r="BR270" s="156"/>
      <c r="BS270" s="156"/>
      <c r="BT270" s="156"/>
      <c r="BU270" s="156"/>
      <c r="BV270" s="156"/>
      <c r="BW270" s="156"/>
      <c r="BX270" s="156"/>
      <c r="BY270" s="156"/>
      <c r="BZ270" s="156"/>
      <c r="CA270" s="156"/>
      <c r="CB270" s="156"/>
      <c r="CC270" s="156"/>
      <c r="CD270" s="156"/>
      <c r="CE270" s="156"/>
      <c r="CF270" s="156"/>
      <c r="CG270" s="156"/>
      <c r="CH270" s="156"/>
      <c r="CI270" s="156"/>
    </row>
    <row r="271" spans="1:87" s="337" customFormat="1" x14ac:dyDescent="0.25">
      <c r="A271" s="21"/>
      <c r="B271" s="24"/>
      <c r="C271" s="24"/>
      <c r="D271" s="24"/>
      <c r="E271" s="24"/>
      <c r="F271" s="24"/>
      <c r="G271" s="24"/>
      <c r="H271" s="24"/>
      <c r="I271" s="342"/>
      <c r="J271" s="342"/>
      <c r="L271" s="145"/>
      <c r="M271" s="145"/>
      <c r="N271" s="145"/>
      <c r="O271" s="145"/>
      <c r="P271" s="145"/>
      <c r="Q271" s="145"/>
      <c r="R271" s="145"/>
      <c r="S271" s="145"/>
      <c r="T271" s="145"/>
      <c r="U271" s="145"/>
      <c r="V271" s="145"/>
      <c r="W271" s="156"/>
      <c r="X271" s="156"/>
      <c r="Y271" s="156"/>
      <c r="Z271" s="156"/>
      <c r="AA271" s="156"/>
      <c r="AB271" s="156"/>
      <c r="AC271" s="156"/>
      <c r="AD271" s="156"/>
      <c r="AE271" s="156"/>
      <c r="AF271" s="156"/>
      <c r="AG271" s="156"/>
      <c r="AH271" s="156"/>
      <c r="AI271" s="156"/>
      <c r="AJ271" s="156"/>
      <c r="AK271" s="156"/>
      <c r="AL271" s="156"/>
      <c r="AM271" s="156"/>
      <c r="AN271" s="156"/>
      <c r="AO271" s="156"/>
      <c r="AP271" s="156"/>
      <c r="AQ271" s="156"/>
      <c r="AR271" s="156"/>
      <c r="AS271" s="156"/>
      <c r="AT271" s="156"/>
      <c r="AU271" s="156"/>
      <c r="AV271" s="156"/>
      <c r="AW271" s="156"/>
      <c r="AX271" s="156"/>
      <c r="AY271" s="156"/>
      <c r="AZ271" s="156"/>
      <c r="BA271" s="156"/>
      <c r="BB271" s="156"/>
      <c r="BC271" s="156"/>
      <c r="BD271" s="156"/>
      <c r="BE271" s="156"/>
      <c r="BF271" s="156"/>
      <c r="BG271" s="156"/>
      <c r="BH271" s="156"/>
      <c r="BI271" s="156"/>
      <c r="BJ271" s="156"/>
      <c r="BK271" s="156"/>
      <c r="BL271" s="156"/>
      <c r="BM271" s="156"/>
      <c r="BN271" s="156"/>
      <c r="BO271" s="156"/>
      <c r="BP271" s="156"/>
      <c r="BQ271" s="156"/>
      <c r="BR271" s="156"/>
      <c r="BS271" s="156"/>
      <c r="BT271" s="156"/>
      <c r="BU271" s="156"/>
      <c r="BV271" s="156"/>
      <c r="BW271" s="156"/>
      <c r="BX271" s="156"/>
      <c r="BY271" s="156"/>
      <c r="BZ271" s="156"/>
      <c r="CA271" s="156"/>
      <c r="CB271" s="156"/>
      <c r="CC271" s="156"/>
      <c r="CD271" s="156"/>
      <c r="CE271" s="156"/>
      <c r="CF271" s="156"/>
      <c r="CG271" s="156"/>
      <c r="CH271" s="156"/>
      <c r="CI271" s="156"/>
    </row>
    <row r="272" spans="1:87" s="337" customFormat="1" x14ac:dyDescent="0.25">
      <c r="A272" s="21"/>
      <c r="B272" s="24"/>
      <c r="C272" s="24"/>
      <c r="D272" s="24"/>
      <c r="E272" s="24"/>
      <c r="F272" s="24"/>
      <c r="G272" s="24"/>
      <c r="H272" s="24"/>
      <c r="I272" s="342"/>
      <c r="J272" s="342"/>
      <c r="L272" s="145"/>
      <c r="M272" s="145"/>
      <c r="N272" s="145"/>
      <c r="O272" s="145"/>
      <c r="P272" s="145"/>
      <c r="Q272" s="145"/>
      <c r="R272" s="145"/>
      <c r="S272" s="145"/>
      <c r="T272" s="145"/>
      <c r="U272" s="145"/>
      <c r="V272" s="145"/>
      <c r="W272" s="156"/>
      <c r="X272" s="156"/>
      <c r="Y272" s="156"/>
      <c r="Z272" s="156"/>
      <c r="AA272" s="156"/>
      <c r="AB272" s="156"/>
      <c r="AC272" s="156"/>
      <c r="AD272" s="156"/>
      <c r="AE272" s="156"/>
      <c r="AF272" s="156"/>
      <c r="AG272" s="156"/>
      <c r="AH272" s="156"/>
      <c r="AI272" s="156"/>
      <c r="AJ272" s="156"/>
      <c r="AK272" s="156"/>
      <c r="AL272" s="156"/>
      <c r="AM272" s="156"/>
      <c r="AN272" s="156"/>
      <c r="AO272" s="156"/>
      <c r="AP272" s="156"/>
      <c r="AQ272" s="156"/>
      <c r="AR272" s="156"/>
      <c r="AS272" s="156"/>
      <c r="AT272" s="156"/>
      <c r="AU272" s="156"/>
      <c r="AV272" s="156"/>
      <c r="AW272" s="156"/>
      <c r="AX272" s="156"/>
      <c r="AY272" s="156"/>
      <c r="AZ272" s="156"/>
      <c r="BA272" s="156"/>
      <c r="BB272" s="156"/>
      <c r="BC272" s="156"/>
      <c r="BD272" s="156"/>
      <c r="BE272" s="156"/>
      <c r="BF272" s="156"/>
      <c r="BG272" s="156"/>
      <c r="BH272" s="156"/>
      <c r="BI272" s="156"/>
      <c r="BJ272" s="156"/>
      <c r="BK272" s="156"/>
      <c r="BL272" s="156"/>
      <c r="BM272" s="156"/>
      <c r="BN272" s="156"/>
      <c r="BO272" s="156"/>
      <c r="BP272" s="156"/>
      <c r="BQ272" s="156"/>
      <c r="BR272" s="156"/>
      <c r="BS272" s="156"/>
      <c r="BT272" s="156"/>
      <c r="BU272" s="156"/>
      <c r="BV272" s="156"/>
      <c r="BW272" s="156"/>
      <c r="BX272" s="156"/>
      <c r="BY272" s="156"/>
      <c r="BZ272" s="156"/>
      <c r="CA272" s="156"/>
      <c r="CB272" s="156"/>
      <c r="CC272" s="156"/>
      <c r="CD272" s="156"/>
      <c r="CE272" s="156"/>
      <c r="CF272" s="156"/>
      <c r="CG272" s="156"/>
      <c r="CH272" s="156"/>
      <c r="CI272" s="156"/>
    </row>
    <row r="273" spans="1:87" s="337" customFormat="1" x14ac:dyDescent="0.25">
      <c r="A273" s="21"/>
      <c r="B273" s="24"/>
      <c r="C273" s="24"/>
      <c r="D273" s="24"/>
      <c r="E273" s="24"/>
      <c r="F273" s="24"/>
      <c r="G273" s="24"/>
      <c r="H273" s="24"/>
      <c r="I273" s="342"/>
      <c r="J273" s="342"/>
      <c r="L273" s="145"/>
      <c r="M273" s="145"/>
      <c r="N273" s="145"/>
      <c r="O273" s="145"/>
      <c r="P273" s="145"/>
      <c r="Q273" s="145"/>
      <c r="R273" s="145"/>
      <c r="S273" s="145"/>
      <c r="T273" s="145"/>
      <c r="U273" s="145"/>
      <c r="V273" s="145"/>
      <c r="W273" s="156"/>
      <c r="X273" s="156"/>
      <c r="Y273" s="156"/>
      <c r="Z273" s="156"/>
      <c r="AA273" s="156"/>
      <c r="AB273" s="156"/>
      <c r="AC273" s="156"/>
      <c r="AD273" s="156"/>
      <c r="AE273" s="156"/>
      <c r="AF273" s="156"/>
      <c r="AG273" s="156"/>
      <c r="AH273" s="156"/>
      <c r="AI273" s="156"/>
      <c r="AJ273" s="156"/>
      <c r="AK273" s="156"/>
      <c r="AL273" s="156"/>
      <c r="AM273" s="156"/>
      <c r="AN273" s="156"/>
      <c r="AO273" s="156"/>
      <c r="AP273" s="156"/>
      <c r="AQ273" s="156"/>
      <c r="AR273" s="156"/>
      <c r="AS273" s="156"/>
      <c r="AT273" s="156"/>
      <c r="AU273" s="156"/>
      <c r="AV273" s="156"/>
      <c r="AW273" s="156"/>
      <c r="AX273" s="156"/>
      <c r="AY273" s="156"/>
      <c r="AZ273" s="156"/>
      <c r="BA273" s="156"/>
      <c r="BB273" s="156"/>
      <c r="BC273" s="156"/>
      <c r="BD273" s="156"/>
      <c r="BE273" s="156"/>
      <c r="BF273" s="156"/>
      <c r="BG273" s="156"/>
      <c r="BH273" s="156"/>
      <c r="BI273" s="156"/>
      <c r="BJ273" s="156"/>
      <c r="BK273" s="156"/>
      <c r="BL273" s="156"/>
      <c r="BM273" s="156"/>
      <c r="BN273" s="156"/>
      <c r="BO273" s="156"/>
      <c r="BP273" s="156"/>
      <c r="BQ273" s="156"/>
      <c r="BR273" s="156"/>
      <c r="BS273" s="156"/>
      <c r="BT273" s="156"/>
      <c r="BU273" s="156"/>
      <c r="BV273" s="156"/>
      <c r="BW273" s="156"/>
      <c r="BX273" s="156"/>
      <c r="BY273" s="156"/>
      <c r="BZ273" s="156"/>
      <c r="CA273" s="156"/>
      <c r="CB273" s="156"/>
      <c r="CC273" s="156"/>
      <c r="CD273" s="156"/>
      <c r="CE273" s="156"/>
      <c r="CF273" s="156"/>
      <c r="CG273" s="156"/>
      <c r="CH273" s="156"/>
      <c r="CI273" s="156"/>
    </row>
    <row r="274" spans="1:87" s="337" customFormat="1" x14ac:dyDescent="0.25">
      <c r="A274" s="21"/>
      <c r="B274" s="24"/>
      <c r="C274" s="24"/>
      <c r="D274" s="24"/>
      <c r="E274" s="24"/>
      <c r="F274" s="24"/>
      <c r="G274" s="24"/>
      <c r="H274" s="24"/>
      <c r="I274" s="342"/>
      <c r="J274" s="342"/>
      <c r="L274" s="145"/>
      <c r="M274" s="145"/>
      <c r="N274" s="145"/>
      <c r="O274" s="145"/>
      <c r="P274" s="145"/>
      <c r="Q274" s="145"/>
      <c r="R274" s="145"/>
      <c r="S274" s="145"/>
      <c r="T274" s="145"/>
      <c r="U274" s="145"/>
      <c r="V274" s="145"/>
      <c r="W274" s="156"/>
      <c r="X274" s="156"/>
      <c r="Y274" s="156"/>
      <c r="Z274" s="156"/>
      <c r="AA274" s="156"/>
      <c r="AB274" s="156"/>
      <c r="AC274" s="156"/>
      <c r="AD274" s="156"/>
      <c r="AE274" s="156"/>
      <c r="AF274" s="156"/>
      <c r="AG274" s="156"/>
      <c r="AH274" s="156"/>
      <c r="AI274" s="156"/>
      <c r="AJ274" s="156"/>
      <c r="AK274" s="156"/>
      <c r="AL274" s="156"/>
      <c r="AM274" s="156"/>
      <c r="AN274" s="156"/>
      <c r="AO274" s="156"/>
      <c r="AP274" s="156"/>
      <c r="AQ274" s="156"/>
      <c r="AR274" s="156"/>
      <c r="AS274" s="156"/>
      <c r="AT274" s="156"/>
      <c r="AU274" s="156"/>
      <c r="AV274" s="156"/>
      <c r="AW274" s="156"/>
      <c r="AX274" s="156"/>
      <c r="AY274" s="156"/>
      <c r="AZ274" s="156"/>
      <c r="BA274" s="156"/>
      <c r="BB274" s="156"/>
      <c r="BC274" s="156"/>
      <c r="BD274" s="156"/>
      <c r="BE274" s="156"/>
      <c r="BF274" s="156"/>
      <c r="BG274" s="156"/>
      <c r="BH274" s="156"/>
      <c r="BI274" s="156"/>
      <c r="BJ274" s="156"/>
      <c r="BK274" s="156"/>
      <c r="BL274" s="156"/>
      <c r="BM274" s="156"/>
      <c r="BN274" s="156"/>
      <c r="BO274" s="156"/>
      <c r="BP274" s="156"/>
      <c r="BQ274" s="156"/>
      <c r="BR274" s="156"/>
      <c r="BS274" s="156"/>
      <c r="BT274" s="156"/>
      <c r="BU274" s="156"/>
      <c r="BV274" s="156"/>
      <c r="BW274" s="156"/>
      <c r="BX274" s="156"/>
      <c r="BY274" s="156"/>
      <c r="BZ274" s="156"/>
      <c r="CA274" s="156"/>
      <c r="CB274" s="156"/>
      <c r="CC274" s="156"/>
      <c r="CD274" s="156"/>
      <c r="CE274" s="156"/>
      <c r="CF274" s="156"/>
      <c r="CG274" s="156"/>
      <c r="CH274" s="156"/>
      <c r="CI274" s="156"/>
    </row>
    <row r="275" spans="1:87" s="337" customFormat="1" x14ac:dyDescent="0.25">
      <c r="A275" s="21"/>
      <c r="B275" s="24"/>
      <c r="C275" s="24"/>
      <c r="D275" s="24"/>
      <c r="E275" s="24"/>
      <c r="F275" s="24"/>
      <c r="G275" s="24"/>
      <c r="H275" s="24"/>
      <c r="I275" s="342"/>
      <c r="J275" s="342"/>
      <c r="L275" s="145"/>
      <c r="M275" s="145"/>
      <c r="N275" s="145"/>
      <c r="O275" s="145"/>
      <c r="P275" s="145"/>
      <c r="Q275" s="145"/>
      <c r="R275" s="145"/>
      <c r="S275" s="145"/>
      <c r="T275" s="145"/>
      <c r="U275" s="145"/>
      <c r="V275" s="145"/>
      <c r="W275" s="156"/>
      <c r="X275" s="156"/>
      <c r="Y275" s="156"/>
      <c r="Z275" s="156"/>
      <c r="AA275" s="156"/>
      <c r="AB275" s="156"/>
      <c r="AC275" s="156"/>
      <c r="AD275" s="156"/>
      <c r="AE275" s="156"/>
      <c r="AF275" s="156"/>
      <c r="AG275" s="156"/>
      <c r="AH275" s="156"/>
      <c r="AI275" s="156"/>
      <c r="AJ275" s="156"/>
      <c r="AK275" s="156"/>
      <c r="AL275" s="156"/>
      <c r="AM275" s="156"/>
      <c r="AN275" s="156"/>
      <c r="AO275" s="156"/>
      <c r="AP275" s="156"/>
      <c r="AQ275" s="156"/>
      <c r="AR275" s="156"/>
      <c r="AS275" s="156"/>
      <c r="AT275" s="156"/>
      <c r="AU275" s="156"/>
      <c r="AV275" s="156"/>
      <c r="AW275" s="156"/>
      <c r="AX275" s="156"/>
      <c r="AY275" s="156"/>
      <c r="AZ275" s="156"/>
      <c r="BA275" s="156"/>
      <c r="BB275" s="156"/>
      <c r="BC275" s="156"/>
      <c r="BD275" s="156"/>
      <c r="BE275" s="156"/>
      <c r="BF275" s="156"/>
      <c r="BG275" s="156"/>
      <c r="BH275" s="156"/>
      <c r="BI275" s="156"/>
      <c r="BJ275" s="156"/>
      <c r="BK275" s="156"/>
      <c r="BL275" s="156"/>
      <c r="BM275" s="156"/>
      <c r="BN275" s="156"/>
      <c r="BO275" s="156"/>
      <c r="BP275" s="156"/>
      <c r="BQ275" s="156"/>
      <c r="BR275" s="156"/>
      <c r="BS275" s="156"/>
      <c r="BT275" s="156"/>
      <c r="BU275" s="156"/>
      <c r="BV275" s="156"/>
      <c r="BW275" s="156"/>
      <c r="BX275" s="156"/>
      <c r="BY275" s="156"/>
      <c r="BZ275" s="156"/>
      <c r="CA275" s="156"/>
      <c r="CB275" s="156"/>
      <c r="CC275" s="156"/>
      <c r="CD275" s="156"/>
      <c r="CE275" s="156"/>
      <c r="CF275" s="156"/>
      <c r="CG275" s="156"/>
      <c r="CH275" s="156"/>
      <c r="CI275" s="156"/>
    </row>
    <row r="276" spans="1:87" s="337" customFormat="1" x14ac:dyDescent="0.25">
      <c r="A276" s="21"/>
      <c r="B276" s="24"/>
      <c r="C276" s="24"/>
      <c r="D276" s="24"/>
      <c r="E276" s="24"/>
      <c r="F276" s="24"/>
      <c r="G276" s="24"/>
      <c r="H276" s="24"/>
      <c r="I276" s="342"/>
      <c r="J276" s="342"/>
      <c r="L276" s="145"/>
      <c r="M276" s="145"/>
      <c r="N276" s="145"/>
      <c r="O276" s="145"/>
      <c r="P276" s="145"/>
      <c r="Q276" s="145"/>
      <c r="R276" s="145"/>
      <c r="S276" s="145"/>
      <c r="T276" s="145"/>
      <c r="U276" s="145"/>
      <c r="V276" s="145"/>
      <c r="W276" s="156"/>
      <c r="X276" s="156"/>
      <c r="Y276" s="156"/>
      <c r="Z276" s="156"/>
      <c r="AA276" s="156"/>
      <c r="AB276" s="156"/>
      <c r="AC276" s="156"/>
      <c r="AD276" s="156"/>
      <c r="AE276" s="156"/>
      <c r="AF276" s="156"/>
      <c r="AG276" s="156"/>
      <c r="AH276" s="156"/>
      <c r="AI276" s="156"/>
      <c r="AJ276" s="156"/>
      <c r="AK276" s="156"/>
      <c r="AL276" s="156"/>
      <c r="AM276" s="156"/>
      <c r="AN276" s="156"/>
      <c r="AO276" s="156"/>
      <c r="AP276" s="156"/>
      <c r="AQ276" s="156"/>
      <c r="AR276" s="156"/>
      <c r="AS276" s="156"/>
      <c r="AT276" s="156"/>
      <c r="AU276" s="156"/>
      <c r="AV276" s="156"/>
      <c r="AW276" s="156"/>
      <c r="AX276" s="156"/>
      <c r="AY276" s="156"/>
      <c r="AZ276" s="156"/>
      <c r="BA276" s="156"/>
      <c r="BB276" s="156"/>
      <c r="BC276" s="156"/>
      <c r="BD276" s="156"/>
      <c r="BE276" s="156"/>
      <c r="BF276" s="156"/>
      <c r="BG276" s="156"/>
      <c r="BH276" s="156"/>
      <c r="BI276" s="156"/>
      <c r="BJ276" s="156"/>
      <c r="BK276" s="156"/>
      <c r="BL276" s="156"/>
      <c r="BM276" s="156"/>
      <c r="BN276" s="156"/>
      <c r="BO276" s="156"/>
      <c r="BP276" s="156"/>
      <c r="BQ276" s="156"/>
      <c r="BR276" s="156"/>
      <c r="BS276" s="156"/>
      <c r="BT276" s="156"/>
      <c r="BU276" s="156"/>
      <c r="BV276" s="156"/>
      <c r="BW276" s="156"/>
      <c r="BX276" s="156"/>
      <c r="BY276" s="156"/>
      <c r="BZ276" s="156"/>
      <c r="CA276" s="156"/>
      <c r="CB276" s="156"/>
      <c r="CC276" s="156"/>
      <c r="CD276" s="156"/>
      <c r="CE276" s="156"/>
      <c r="CF276" s="156"/>
      <c r="CG276" s="156"/>
      <c r="CH276" s="156"/>
      <c r="CI276" s="156"/>
    </row>
    <row r="277" spans="1:87" s="337" customFormat="1" x14ac:dyDescent="0.25">
      <c r="A277" s="21"/>
      <c r="B277" s="24"/>
      <c r="C277" s="24"/>
      <c r="D277" s="24"/>
      <c r="E277" s="24"/>
      <c r="F277" s="24"/>
      <c r="G277" s="24"/>
      <c r="H277" s="24"/>
      <c r="I277" s="342"/>
      <c r="J277" s="342"/>
      <c r="L277" s="145"/>
      <c r="M277" s="145"/>
      <c r="N277" s="145"/>
      <c r="O277" s="145"/>
      <c r="P277" s="145"/>
      <c r="Q277" s="145"/>
      <c r="R277" s="145"/>
      <c r="S277" s="145"/>
      <c r="T277" s="145"/>
      <c r="U277" s="145"/>
      <c r="V277" s="145"/>
      <c r="W277" s="156"/>
      <c r="X277" s="156"/>
      <c r="Y277" s="156"/>
      <c r="Z277" s="156"/>
      <c r="AA277" s="156"/>
      <c r="AB277" s="156"/>
      <c r="AC277" s="156"/>
      <c r="AD277" s="156"/>
      <c r="AE277" s="156"/>
      <c r="AF277" s="156"/>
      <c r="AG277" s="156"/>
      <c r="AH277" s="156"/>
      <c r="AI277" s="156"/>
      <c r="AJ277" s="156"/>
      <c r="AK277" s="156"/>
      <c r="AL277" s="156"/>
      <c r="AM277" s="156"/>
      <c r="AN277" s="156"/>
      <c r="AO277" s="156"/>
      <c r="AP277" s="156"/>
      <c r="AQ277" s="156"/>
      <c r="AR277" s="156"/>
      <c r="AS277" s="156"/>
      <c r="AT277" s="156"/>
      <c r="AU277" s="156"/>
      <c r="AV277" s="156"/>
      <c r="AW277" s="156"/>
      <c r="AX277" s="156"/>
      <c r="AY277" s="156"/>
      <c r="AZ277" s="156"/>
      <c r="BA277" s="156"/>
      <c r="BB277" s="156"/>
      <c r="BC277" s="156"/>
      <c r="BD277" s="156"/>
      <c r="BE277" s="156"/>
      <c r="BF277" s="156"/>
      <c r="BG277" s="156"/>
      <c r="BH277" s="156"/>
      <c r="BI277" s="156"/>
      <c r="BJ277" s="156"/>
      <c r="BK277" s="156"/>
      <c r="BL277" s="156"/>
      <c r="BM277" s="156"/>
      <c r="BN277" s="156"/>
      <c r="BO277" s="156"/>
      <c r="BP277" s="156"/>
      <c r="BQ277" s="156"/>
      <c r="BR277" s="156"/>
      <c r="BS277" s="156"/>
      <c r="BT277" s="156"/>
      <c r="BU277" s="156"/>
      <c r="BV277" s="156"/>
      <c r="BW277" s="156"/>
      <c r="BX277" s="156"/>
      <c r="BY277" s="156"/>
      <c r="BZ277" s="156"/>
      <c r="CA277" s="156"/>
      <c r="CB277" s="156"/>
      <c r="CC277" s="156"/>
      <c r="CD277" s="156"/>
      <c r="CE277" s="156"/>
      <c r="CF277" s="156"/>
      <c r="CG277" s="156"/>
      <c r="CH277" s="156"/>
      <c r="CI277" s="156"/>
    </row>
    <row r="278" spans="1:87" s="337" customFormat="1" x14ac:dyDescent="0.25">
      <c r="A278" s="21"/>
      <c r="B278" s="24"/>
      <c r="C278" s="24"/>
      <c r="D278" s="24"/>
      <c r="E278" s="24"/>
      <c r="F278" s="24"/>
      <c r="G278" s="24"/>
      <c r="H278" s="24"/>
      <c r="I278" s="342"/>
      <c r="J278" s="342"/>
      <c r="L278" s="145"/>
      <c r="M278" s="145"/>
      <c r="N278" s="145"/>
      <c r="O278" s="145"/>
      <c r="P278" s="145"/>
      <c r="Q278" s="145"/>
      <c r="R278" s="145"/>
      <c r="S278" s="145"/>
      <c r="T278" s="145"/>
      <c r="U278" s="145"/>
      <c r="V278" s="145"/>
      <c r="W278" s="156"/>
      <c r="X278" s="156"/>
      <c r="Y278" s="156"/>
      <c r="Z278" s="156"/>
      <c r="AA278" s="156"/>
      <c r="AB278" s="156"/>
      <c r="AC278" s="156"/>
      <c r="AD278" s="156"/>
      <c r="AE278" s="156"/>
      <c r="AF278" s="156"/>
      <c r="AG278" s="156"/>
      <c r="AH278" s="156"/>
      <c r="AI278" s="156"/>
      <c r="AJ278" s="156"/>
      <c r="AK278" s="156"/>
      <c r="AL278" s="156"/>
      <c r="AM278" s="156"/>
      <c r="AN278" s="156"/>
      <c r="AO278" s="156"/>
      <c r="AP278" s="156"/>
      <c r="AQ278" s="156"/>
      <c r="AR278" s="156"/>
      <c r="AS278" s="156"/>
      <c r="AT278" s="156"/>
      <c r="AU278" s="156"/>
      <c r="AV278" s="156"/>
      <c r="AW278" s="156"/>
      <c r="AX278" s="156"/>
      <c r="AY278" s="156"/>
      <c r="AZ278" s="156"/>
      <c r="BA278" s="156"/>
      <c r="BB278" s="156"/>
      <c r="BC278" s="156"/>
      <c r="BD278" s="156"/>
      <c r="BE278" s="156"/>
      <c r="BF278" s="156"/>
      <c r="BG278" s="156"/>
      <c r="BH278" s="156"/>
      <c r="BI278" s="156"/>
      <c r="BJ278" s="156"/>
      <c r="BK278" s="156"/>
      <c r="BL278" s="156"/>
      <c r="BM278" s="156"/>
      <c r="BN278" s="156"/>
      <c r="BO278" s="156"/>
      <c r="BP278" s="156"/>
      <c r="BQ278" s="156"/>
      <c r="BR278" s="156"/>
      <c r="BS278" s="156"/>
      <c r="BT278" s="156"/>
      <c r="BU278" s="156"/>
      <c r="BV278" s="156"/>
      <c r="BW278" s="156"/>
      <c r="BX278" s="156"/>
      <c r="BY278" s="156"/>
      <c r="BZ278" s="156"/>
      <c r="CA278" s="156"/>
      <c r="CB278" s="156"/>
      <c r="CC278" s="156"/>
      <c r="CD278" s="156"/>
      <c r="CE278" s="156"/>
      <c r="CF278" s="156"/>
      <c r="CG278" s="156"/>
      <c r="CH278" s="156"/>
      <c r="CI278" s="156"/>
    </row>
    <row r="279" spans="1:87" s="337" customFormat="1" x14ac:dyDescent="0.25">
      <c r="A279" s="21"/>
      <c r="B279" s="24"/>
      <c r="C279" s="24"/>
      <c r="D279" s="24"/>
      <c r="E279" s="24"/>
      <c r="F279" s="24"/>
      <c r="G279" s="24"/>
      <c r="H279" s="24"/>
      <c r="I279" s="342"/>
      <c r="J279" s="342"/>
      <c r="L279" s="145"/>
      <c r="M279" s="145"/>
      <c r="N279" s="145"/>
      <c r="O279" s="145"/>
      <c r="P279" s="145"/>
      <c r="Q279" s="145"/>
      <c r="R279" s="145"/>
      <c r="S279" s="145"/>
      <c r="T279" s="145"/>
      <c r="U279" s="145"/>
      <c r="V279" s="145"/>
      <c r="W279" s="156"/>
      <c r="X279" s="156"/>
      <c r="Y279" s="156"/>
      <c r="Z279" s="156"/>
      <c r="AA279" s="156"/>
      <c r="AB279" s="156"/>
      <c r="AC279" s="156"/>
      <c r="AD279" s="156"/>
      <c r="AE279" s="156"/>
      <c r="AF279" s="156"/>
      <c r="AG279" s="156"/>
      <c r="AH279" s="156"/>
      <c r="AI279" s="156"/>
      <c r="AJ279" s="156"/>
      <c r="AK279" s="156"/>
      <c r="AL279" s="156"/>
      <c r="AM279" s="156"/>
      <c r="AN279" s="156"/>
      <c r="AO279" s="156"/>
      <c r="AP279" s="156"/>
      <c r="AQ279" s="156"/>
      <c r="AR279" s="156"/>
      <c r="AS279" s="156"/>
      <c r="AT279" s="156"/>
      <c r="AU279" s="156"/>
      <c r="AV279" s="156"/>
      <c r="AW279" s="156"/>
      <c r="AX279" s="156"/>
      <c r="AY279" s="156"/>
      <c r="AZ279" s="156"/>
      <c r="BA279" s="156"/>
      <c r="BB279" s="156"/>
      <c r="BC279" s="156"/>
      <c r="BD279" s="156"/>
      <c r="BE279" s="156"/>
      <c r="BF279" s="156"/>
      <c r="BG279" s="156"/>
      <c r="BH279" s="156"/>
      <c r="BI279" s="156"/>
      <c r="BJ279" s="156"/>
      <c r="BK279" s="156"/>
      <c r="BL279" s="156"/>
      <c r="BM279" s="156"/>
      <c r="BN279" s="156"/>
      <c r="BO279" s="156"/>
      <c r="BP279" s="156"/>
      <c r="BQ279" s="156"/>
      <c r="BR279" s="156"/>
      <c r="BS279" s="156"/>
      <c r="BT279" s="156"/>
      <c r="BU279" s="156"/>
      <c r="BV279" s="156"/>
      <c r="BW279" s="156"/>
      <c r="BX279" s="156"/>
      <c r="BY279" s="156"/>
      <c r="BZ279" s="156"/>
      <c r="CA279" s="156"/>
      <c r="CB279" s="156"/>
      <c r="CC279" s="156"/>
      <c r="CD279" s="156"/>
      <c r="CE279" s="156"/>
      <c r="CF279" s="156"/>
      <c r="CG279" s="156"/>
      <c r="CH279" s="156"/>
      <c r="CI279" s="156"/>
    </row>
    <row r="280" spans="1:87" s="337" customFormat="1" x14ac:dyDescent="0.25">
      <c r="A280" s="21"/>
      <c r="B280" s="24"/>
      <c r="C280" s="24"/>
      <c r="D280" s="24"/>
      <c r="E280" s="24"/>
      <c r="F280" s="24"/>
      <c r="G280" s="24"/>
      <c r="H280" s="24"/>
      <c r="I280" s="342"/>
      <c r="J280" s="342"/>
      <c r="L280" s="145"/>
      <c r="M280" s="145"/>
      <c r="N280" s="145"/>
      <c r="O280" s="145"/>
      <c r="P280" s="145"/>
      <c r="Q280" s="145"/>
      <c r="R280" s="145"/>
      <c r="S280" s="145"/>
      <c r="T280" s="145"/>
      <c r="U280" s="145"/>
      <c r="V280" s="145"/>
      <c r="W280" s="156"/>
      <c r="X280" s="156"/>
      <c r="Y280" s="156"/>
      <c r="Z280" s="156"/>
      <c r="AA280" s="156"/>
      <c r="AB280" s="156"/>
      <c r="AC280" s="156"/>
      <c r="AD280" s="156"/>
      <c r="AE280" s="156"/>
      <c r="AF280" s="156"/>
      <c r="AG280" s="156"/>
      <c r="AH280" s="156"/>
      <c r="AI280" s="156"/>
      <c r="AJ280" s="156"/>
      <c r="AK280" s="156"/>
      <c r="AL280" s="156"/>
      <c r="AM280" s="156"/>
      <c r="AN280" s="156"/>
      <c r="AO280" s="156"/>
      <c r="AP280" s="156"/>
      <c r="AQ280" s="156"/>
      <c r="AR280" s="156"/>
      <c r="AS280" s="156"/>
      <c r="AT280" s="156"/>
      <c r="AU280" s="156"/>
      <c r="AV280" s="156"/>
      <c r="AW280" s="156"/>
      <c r="AX280" s="156"/>
      <c r="AY280" s="156"/>
      <c r="AZ280" s="156"/>
      <c r="BA280" s="156"/>
      <c r="BB280" s="156"/>
      <c r="BC280" s="156"/>
      <c r="BD280" s="156"/>
      <c r="BE280" s="156"/>
      <c r="BF280" s="156"/>
      <c r="BG280" s="156"/>
      <c r="BH280" s="156"/>
      <c r="BI280" s="156"/>
      <c r="BJ280" s="156"/>
      <c r="BK280" s="156"/>
      <c r="BL280" s="156"/>
      <c r="BM280" s="156"/>
      <c r="BN280" s="156"/>
      <c r="BO280" s="156"/>
      <c r="BP280" s="156"/>
      <c r="BQ280" s="156"/>
      <c r="BR280" s="156"/>
      <c r="BS280" s="156"/>
      <c r="BT280" s="156"/>
      <c r="BU280" s="156"/>
      <c r="BV280" s="156"/>
      <c r="BW280" s="156"/>
      <c r="BX280" s="156"/>
      <c r="BY280" s="156"/>
      <c r="BZ280" s="156"/>
      <c r="CA280" s="156"/>
      <c r="CB280" s="156"/>
      <c r="CC280" s="156"/>
      <c r="CD280" s="156"/>
      <c r="CE280" s="156"/>
      <c r="CF280" s="156"/>
      <c r="CG280" s="156"/>
      <c r="CH280" s="156"/>
      <c r="CI280" s="156"/>
    </row>
    <row r="281" spans="1:87" s="337" customFormat="1" x14ac:dyDescent="0.25">
      <c r="A281" s="21"/>
      <c r="B281" s="24"/>
      <c r="C281" s="24"/>
      <c r="D281" s="24"/>
      <c r="E281" s="24"/>
      <c r="F281" s="24"/>
      <c r="G281" s="24"/>
      <c r="H281" s="24"/>
      <c r="I281" s="342"/>
      <c r="J281" s="342"/>
      <c r="L281" s="145"/>
      <c r="M281" s="145"/>
      <c r="N281" s="145"/>
      <c r="O281" s="145"/>
      <c r="P281" s="145"/>
      <c r="Q281" s="145"/>
      <c r="R281" s="145"/>
      <c r="S281" s="145"/>
      <c r="T281" s="145"/>
      <c r="U281" s="145"/>
      <c r="V281" s="145"/>
      <c r="W281" s="156"/>
      <c r="X281" s="156"/>
      <c r="Y281" s="156"/>
      <c r="Z281" s="156"/>
      <c r="AA281" s="156"/>
      <c r="AB281" s="156"/>
      <c r="AC281" s="156"/>
      <c r="AD281" s="156"/>
      <c r="AE281" s="156"/>
      <c r="AF281" s="156"/>
      <c r="AG281" s="156"/>
      <c r="AH281" s="156"/>
      <c r="AI281" s="156"/>
      <c r="AJ281" s="156"/>
      <c r="AK281" s="156"/>
      <c r="AL281" s="156"/>
      <c r="AM281" s="156"/>
      <c r="AN281" s="156"/>
      <c r="AO281" s="156"/>
      <c r="AP281" s="156"/>
      <c r="AQ281" s="156"/>
      <c r="AR281" s="156"/>
      <c r="AS281" s="156"/>
      <c r="AT281" s="156"/>
      <c r="AU281" s="156"/>
      <c r="AV281" s="156"/>
      <c r="AW281" s="156"/>
      <c r="AX281" s="156"/>
      <c r="AY281" s="156"/>
      <c r="AZ281" s="156"/>
      <c r="BA281" s="156"/>
      <c r="BB281" s="156"/>
      <c r="BC281" s="156"/>
      <c r="BD281" s="156"/>
      <c r="BE281" s="156"/>
      <c r="BF281" s="156"/>
      <c r="BG281" s="156"/>
      <c r="BH281" s="156"/>
      <c r="BI281" s="156"/>
      <c r="BJ281" s="156"/>
      <c r="BK281" s="156"/>
      <c r="BL281" s="156"/>
      <c r="BM281" s="156"/>
      <c r="BN281" s="156"/>
      <c r="BO281" s="156"/>
      <c r="BP281" s="156"/>
      <c r="BQ281" s="156"/>
      <c r="BR281" s="156"/>
      <c r="BS281" s="156"/>
      <c r="BT281" s="156"/>
      <c r="BU281" s="156"/>
      <c r="BV281" s="156"/>
      <c r="BW281" s="156"/>
      <c r="BX281" s="156"/>
      <c r="BY281" s="156"/>
      <c r="BZ281" s="156"/>
      <c r="CA281" s="156"/>
      <c r="CB281" s="156"/>
      <c r="CC281" s="156"/>
      <c r="CD281" s="156"/>
      <c r="CE281" s="156"/>
      <c r="CF281" s="156"/>
      <c r="CG281" s="156"/>
      <c r="CH281" s="156"/>
      <c r="CI281" s="156"/>
    </row>
    <row r="282" spans="1:87" s="337" customFormat="1" x14ac:dyDescent="0.25">
      <c r="A282" s="21"/>
      <c r="B282" s="24"/>
      <c r="C282" s="24"/>
      <c r="D282" s="24"/>
      <c r="E282" s="24"/>
      <c r="F282" s="24"/>
      <c r="G282" s="24"/>
      <c r="H282" s="24"/>
      <c r="I282" s="342"/>
      <c r="J282" s="342"/>
      <c r="L282" s="145"/>
      <c r="M282" s="145"/>
      <c r="N282" s="145"/>
      <c r="O282" s="145"/>
      <c r="P282" s="145"/>
      <c r="Q282" s="145"/>
      <c r="R282" s="145"/>
      <c r="S282" s="145"/>
      <c r="T282" s="145"/>
      <c r="U282" s="145"/>
      <c r="V282" s="145"/>
      <c r="W282" s="156"/>
      <c r="X282" s="156"/>
      <c r="Y282" s="156"/>
      <c r="Z282" s="156"/>
      <c r="AA282" s="156"/>
      <c r="AB282" s="156"/>
      <c r="AC282" s="156"/>
      <c r="AD282" s="156"/>
      <c r="AE282" s="156"/>
      <c r="AF282" s="156"/>
      <c r="AG282" s="156"/>
      <c r="AH282" s="156"/>
      <c r="AI282" s="156"/>
      <c r="AJ282" s="156"/>
      <c r="AK282" s="156"/>
      <c r="AL282" s="156"/>
      <c r="AM282" s="156"/>
      <c r="AN282" s="156"/>
      <c r="AO282" s="156"/>
      <c r="AP282" s="156"/>
      <c r="AQ282" s="156"/>
      <c r="AR282" s="156"/>
      <c r="AS282" s="156"/>
      <c r="AT282" s="156"/>
      <c r="AU282" s="156"/>
      <c r="AV282" s="156"/>
      <c r="AW282" s="156"/>
      <c r="AX282" s="156"/>
      <c r="AY282" s="156"/>
      <c r="AZ282" s="156"/>
      <c r="BA282" s="156"/>
      <c r="BB282" s="156"/>
      <c r="BC282" s="156"/>
      <c r="BD282" s="156"/>
      <c r="BE282" s="156"/>
      <c r="BF282" s="156"/>
      <c r="BG282" s="156"/>
      <c r="BH282" s="156"/>
      <c r="BI282" s="156"/>
      <c r="BJ282" s="156"/>
      <c r="BK282" s="156"/>
      <c r="BL282" s="156"/>
      <c r="BM282" s="156"/>
      <c r="BN282" s="156"/>
      <c r="BO282" s="156"/>
      <c r="BP282" s="156"/>
      <c r="BQ282" s="156"/>
      <c r="BR282" s="156"/>
      <c r="BS282" s="156"/>
      <c r="BT282" s="156"/>
      <c r="BU282" s="156"/>
      <c r="BV282" s="156"/>
      <c r="BW282" s="156"/>
      <c r="BX282" s="156"/>
      <c r="BY282" s="156"/>
      <c r="BZ282" s="156"/>
      <c r="CA282" s="156"/>
      <c r="CB282" s="156"/>
      <c r="CC282" s="156"/>
      <c r="CD282" s="156"/>
      <c r="CE282" s="156"/>
      <c r="CF282" s="156"/>
      <c r="CG282" s="156"/>
      <c r="CH282" s="156"/>
      <c r="CI282" s="156"/>
    </row>
    <row r="283" spans="1:87" s="337" customFormat="1" x14ac:dyDescent="0.25">
      <c r="A283" s="21"/>
      <c r="B283" s="24"/>
      <c r="C283" s="24"/>
      <c r="D283" s="24"/>
      <c r="E283" s="24"/>
      <c r="F283" s="24"/>
      <c r="G283" s="24"/>
      <c r="H283" s="24"/>
      <c r="I283" s="342"/>
      <c r="J283" s="342"/>
      <c r="L283" s="145"/>
      <c r="M283" s="145"/>
      <c r="N283" s="145"/>
      <c r="O283" s="145"/>
      <c r="P283" s="145"/>
      <c r="Q283" s="145"/>
      <c r="R283" s="145"/>
      <c r="S283" s="145"/>
      <c r="T283" s="145"/>
      <c r="U283" s="145"/>
      <c r="V283" s="145"/>
      <c r="W283" s="156"/>
      <c r="X283" s="156"/>
      <c r="Y283" s="156"/>
      <c r="Z283" s="156"/>
      <c r="AA283" s="156"/>
      <c r="AB283" s="156"/>
      <c r="AC283" s="156"/>
      <c r="AD283" s="156"/>
      <c r="AE283" s="156"/>
      <c r="AF283" s="156"/>
      <c r="AG283" s="156"/>
      <c r="AH283" s="156"/>
      <c r="AI283" s="156"/>
      <c r="AJ283" s="156"/>
      <c r="AK283" s="156"/>
      <c r="AL283" s="156"/>
      <c r="AM283" s="156"/>
      <c r="AN283" s="156"/>
      <c r="AO283" s="156"/>
      <c r="AP283" s="156"/>
      <c r="AQ283" s="156"/>
      <c r="AR283" s="156"/>
      <c r="AS283" s="156"/>
      <c r="AT283" s="156"/>
      <c r="AU283" s="156"/>
      <c r="AV283" s="156"/>
      <c r="AW283" s="156"/>
      <c r="AX283" s="156"/>
      <c r="AY283" s="156"/>
      <c r="AZ283" s="156"/>
      <c r="BA283" s="156"/>
      <c r="BB283" s="156"/>
      <c r="BC283" s="156"/>
      <c r="BD283" s="156"/>
      <c r="BE283" s="156"/>
      <c r="BF283" s="156"/>
      <c r="BG283" s="156"/>
      <c r="BH283" s="156"/>
      <c r="BI283" s="156"/>
      <c r="BJ283" s="156"/>
      <c r="BK283" s="156"/>
      <c r="BL283" s="156"/>
      <c r="BM283" s="156"/>
      <c r="BN283" s="156"/>
      <c r="BO283" s="156"/>
      <c r="BP283" s="156"/>
      <c r="BQ283" s="156"/>
      <c r="BR283" s="156"/>
      <c r="BS283" s="156"/>
      <c r="BT283" s="156"/>
      <c r="BU283" s="156"/>
      <c r="BV283" s="156"/>
      <c r="BW283" s="156"/>
      <c r="BX283" s="156"/>
      <c r="BY283" s="156"/>
      <c r="BZ283" s="156"/>
      <c r="CA283" s="156"/>
      <c r="CB283" s="156"/>
      <c r="CC283" s="156"/>
      <c r="CD283" s="156"/>
      <c r="CE283" s="156"/>
      <c r="CF283" s="156"/>
      <c r="CG283" s="156"/>
      <c r="CH283" s="156"/>
      <c r="CI283" s="156"/>
    </row>
    <row r="284" spans="1:87" s="337" customFormat="1" x14ac:dyDescent="0.25">
      <c r="A284" s="21"/>
      <c r="B284" s="24"/>
      <c r="C284" s="24"/>
      <c r="D284" s="24"/>
      <c r="E284" s="24"/>
      <c r="F284" s="24"/>
      <c r="G284" s="24"/>
      <c r="H284" s="24"/>
      <c r="I284" s="342"/>
      <c r="J284" s="342"/>
      <c r="L284" s="145"/>
      <c r="M284" s="145"/>
      <c r="N284" s="145"/>
      <c r="O284" s="145"/>
      <c r="P284" s="145"/>
      <c r="Q284" s="145"/>
      <c r="R284" s="145"/>
      <c r="S284" s="145"/>
      <c r="T284" s="145"/>
      <c r="U284" s="145"/>
      <c r="V284" s="145"/>
      <c r="W284" s="156"/>
      <c r="X284" s="156"/>
      <c r="Y284" s="156"/>
      <c r="Z284" s="156"/>
      <c r="AA284" s="156"/>
      <c r="AB284" s="156"/>
      <c r="AC284" s="156"/>
      <c r="AD284" s="156"/>
      <c r="AE284" s="156"/>
      <c r="AF284" s="156"/>
      <c r="AG284" s="156"/>
      <c r="AH284" s="156"/>
      <c r="AI284" s="156"/>
      <c r="AJ284" s="156"/>
      <c r="AK284" s="156"/>
      <c r="AL284" s="156"/>
      <c r="AM284" s="156"/>
      <c r="AN284" s="156"/>
      <c r="AO284" s="156"/>
      <c r="AP284" s="156"/>
      <c r="AQ284" s="156"/>
      <c r="AR284" s="156"/>
      <c r="AS284" s="156"/>
      <c r="AT284" s="156"/>
      <c r="AU284" s="156"/>
      <c r="AV284" s="156"/>
      <c r="AW284" s="156"/>
      <c r="AX284" s="156"/>
      <c r="AY284" s="156"/>
      <c r="AZ284" s="156"/>
      <c r="BA284" s="156"/>
      <c r="BB284" s="156"/>
      <c r="BC284" s="156"/>
      <c r="BD284" s="156"/>
      <c r="BE284" s="156"/>
      <c r="BF284" s="156"/>
      <c r="BG284" s="156"/>
      <c r="BH284" s="156"/>
      <c r="BI284" s="156"/>
      <c r="BJ284" s="156"/>
      <c r="BK284" s="156"/>
      <c r="BL284" s="156"/>
      <c r="BM284" s="156"/>
      <c r="BN284" s="156"/>
      <c r="BO284" s="156"/>
      <c r="BP284" s="156"/>
      <c r="BQ284" s="156"/>
      <c r="BR284" s="156"/>
      <c r="BS284" s="156"/>
      <c r="BT284" s="156"/>
      <c r="BU284" s="156"/>
      <c r="BV284" s="156"/>
      <c r="BW284" s="156"/>
      <c r="BX284" s="156"/>
      <c r="BY284" s="156"/>
      <c r="BZ284" s="156"/>
      <c r="CA284" s="156"/>
      <c r="CB284" s="156"/>
      <c r="CC284" s="156"/>
      <c r="CD284" s="156"/>
      <c r="CE284" s="156"/>
      <c r="CF284" s="156"/>
      <c r="CG284" s="156"/>
      <c r="CH284" s="156"/>
      <c r="CI284" s="156"/>
    </row>
    <row r="285" spans="1:87" s="337" customFormat="1" x14ac:dyDescent="0.25">
      <c r="A285" s="21"/>
      <c r="B285" s="24"/>
      <c r="C285" s="24"/>
      <c r="D285" s="24"/>
      <c r="E285" s="24"/>
      <c r="F285" s="24"/>
      <c r="G285" s="24"/>
      <c r="H285" s="24"/>
      <c r="I285" s="342"/>
      <c r="J285" s="342"/>
      <c r="L285" s="145"/>
      <c r="M285" s="145"/>
      <c r="N285" s="145"/>
      <c r="O285" s="145"/>
      <c r="P285" s="145"/>
      <c r="Q285" s="145"/>
      <c r="R285" s="145"/>
      <c r="S285" s="145"/>
      <c r="T285" s="145"/>
      <c r="U285" s="145"/>
      <c r="V285" s="145"/>
      <c r="W285" s="156"/>
      <c r="X285" s="156"/>
      <c r="Y285" s="156"/>
      <c r="Z285" s="156"/>
      <c r="AA285" s="156"/>
      <c r="AB285" s="156"/>
      <c r="AC285" s="156"/>
      <c r="AD285" s="156"/>
      <c r="AE285" s="156"/>
      <c r="AF285" s="156"/>
      <c r="AG285" s="156"/>
      <c r="AH285" s="156"/>
      <c r="AI285" s="156"/>
      <c r="AJ285" s="156"/>
      <c r="AK285" s="156"/>
      <c r="AL285" s="156"/>
      <c r="AM285" s="156"/>
      <c r="AN285" s="156"/>
      <c r="AO285" s="156"/>
      <c r="AP285" s="156"/>
      <c r="AQ285" s="156"/>
      <c r="AR285" s="156"/>
      <c r="AS285" s="156"/>
      <c r="AT285" s="156"/>
      <c r="AU285" s="156"/>
      <c r="AV285" s="156"/>
      <c r="AW285" s="156"/>
      <c r="AX285" s="156"/>
      <c r="AY285" s="156"/>
      <c r="AZ285" s="156"/>
      <c r="BA285" s="156"/>
      <c r="BB285" s="156"/>
      <c r="BC285" s="156"/>
      <c r="BD285" s="156"/>
      <c r="BE285" s="156"/>
      <c r="BF285" s="156"/>
      <c r="BG285" s="156"/>
      <c r="BH285" s="156"/>
      <c r="BI285" s="156"/>
      <c r="BJ285" s="156"/>
      <c r="BK285" s="156"/>
      <c r="BL285" s="156"/>
      <c r="BM285" s="156"/>
      <c r="BN285" s="156"/>
      <c r="BO285" s="156"/>
      <c r="BP285" s="156"/>
      <c r="BQ285" s="156"/>
      <c r="BR285" s="156"/>
      <c r="BS285" s="156"/>
      <c r="BT285" s="156"/>
      <c r="BU285" s="156"/>
      <c r="BV285" s="156"/>
      <c r="BW285" s="156"/>
      <c r="BX285" s="156"/>
      <c r="BY285" s="156"/>
      <c r="BZ285" s="156"/>
      <c r="CA285" s="156"/>
      <c r="CB285" s="156"/>
      <c r="CC285" s="156"/>
      <c r="CD285" s="156"/>
      <c r="CE285" s="156"/>
      <c r="CF285" s="156"/>
      <c r="CG285" s="156"/>
      <c r="CH285" s="156"/>
      <c r="CI285" s="156"/>
    </row>
    <row r="286" spans="1:87" s="337" customFormat="1" x14ac:dyDescent="0.25">
      <c r="A286" s="21"/>
      <c r="B286" s="24"/>
      <c r="C286" s="24"/>
      <c r="D286" s="24"/>
      <c r="E286" s="24"/>
      <c r="F286" s="24"/>
      <c r="G286" s="24"/>
      <c r="H286" s="24"/>
      <c r="I286" s="342"/>
      <c r="J286" s="342"/>
      <c r="L286" s="145"/>
      <c r="M286" s="145"/>
      <c r="N286" s="145"/>
      <c r="O286" s="145"/>
      <c r="P286" s="145"/>
      <c r="Q286" s="145"/>
      <c r="R286" s="145"/>
      <c r="S286" s="145"/>
      <c r="T286" s="145"/>
      <c r="U286" s="145"/>
      <c r="V286" s="145"/>
      <c r="W286" s="156"/>
      <c r="X286" s="156"/>
      <c r="Y286" s="156"/>
      <c r="Z286" s="156"/>
      <c r="AA286" s="156"/>
      <c r="AB286" s="156"/>
      <c r="AC286" s="156"/>
      <c r="AD286" s="156"/>
      <c r="AE286" s="156"/>
      <c r="AF286" s="156"/>
      <c r="AG286" s="156"/>
      <c r="AH286" s="156"/>
      <c r="AI286" s="156"/>
      <c r="AJ286" s="156"/>
      <c r="AK286" s="156"/>
      <c r="AL286" s="156"/>
      <c r="AM286" s="156"/>
      <c r="AN286" s="156"/>
      <c r="AO286" s="156"/>
      <c r="AP286" s="156"/>
      <c r="AQ286" s="156"/>
      <c r="AR286" s="156"/>
      <c r="AS286" s="156"/>
      <c r="AT286" s="156"/>
      <c r="AU286" s="156"/>
      <c r="AV286" s="156"/>
      <c r="AW286" s="156"/>
      <c r="AX286" s="156"/>
      <c r="AY286" s="156"/>
      <c r="AZ286" s="156"/>
      <c r="BA286" s="156"/>
      <c r="BB286" s="156"/>
      <c r="BC286" s="156"/>
      <c r="BD286" s="156"/>
      <c r="BE286" s="156"/>
      <c r="BF286" s="156"/>
      <c r="BG286" s="156"/>
      <c r="BH286" s="156"/>
      <c r="BI286" s="156"/>
      <c r="BJ286" s="156"/>
      <c r="BK286" s="156"/>
      <c r="BL286" s="156"/>
      <c r="BM286" s="156"/>
      <c r="BN286" s="156"/>
      <c r="BO286" s="156"/>
      <c r="BP286" s="156"/>
      <c r="BQ286" s="156"/>
      <c r="BR286" s="156"/>
      <c r="BS286" s="156"/>
      <c r="BT286" s="156"/>
      <c r="BU286" s="156"/>
      <c r="BV286" s="156"/>
      <c r="BW286" s="156"/>
      <c r="BX286" s="156"/>
      <c r="BY286" s="156"/>
      <c r="BZ286" s="156"/>
      <c r="CA286" s="156"/>
      <c r="CB286" s="156"/>
      <c r="CC286" s="156"/>
      <c r="CD286" s="156"/>
      <c r="CE286" s="156"/>
      <c r="CF286" s="156"/>
      <c r="CG286" s="156"/>
      <c r="CH286" s="156"/>
      <c r="CI286" s="156"/>
    </row>
    <row r="287" spans="1:87" s="337" customFormat="1" x14ac:dyDescent="0.25">
      <c r="A287" s="21"/>
      <c r="B287" s="24"/>
      <c r="C287" s="24"/>
      <c r="D287" s="24"/>
      <c r="E287" s="24"/>
      <c r="F287" s="24"/>
      <c r="G287" s="24"/>
      <c r="H287" s="24"/>
      <c r="I287" s="342"/>
      <c r="J287" s="342"/>
      <c r="L287" s="145"/>
      <c r="M287" s="145"/>
      <c r="N287" s="145"/>
      <c r="O287" s="145"/>
      <c r="P287" s="145"/>
      <c r="Q287" s="145"/>
      <c r="R287" s="145"/>
      <c r="S287" s="145"/>
      <c r="T287" s="145"/>
      <c r="U287" s="145"/>
      <c r="V287" s="145"/>
      <c r="W287" s="156"/>
      <c r="X287" s="156"/>
      <c r="Y287" s="156"/>
      <c r="Z287" s="156"/>
      <c r="AA287" s="156"/>
      <c r="AB287" s="156"/>
      <c r="AC287" s="156"/>
      <c r="AD287" s="156"/>
      <c r="AE287" s="156"/>
      <c r="AF287" s="156"/>
      <c r="AG287" s="156"/>
      <c r="AH287" s="156"/>
      <c r="AI287" s="156"/>
      <c r="AJ287" s="156"/>
      <c r="AK287" s="156"/>
      <c r="AL287" s="156"/>
      <c r="AM287" s="156"/>
      <c r="AN287" s="156"/>
      <c r="AO287" s="156"/>
      <c r="AP287" s="156"/>
      <c r="AQ287" s="156"/>
      <c r="AR287" s="156"/>
      <c r="AS287" s="156"/>
      <c r="AT287" s="156"/>
      <c r="AU287" s="156"/>
      <c r="AV287" s="156"/>
      <c r="AW287" s="156"/>
      <c r="AX287" s="156"/>
      <c r="AY287" s="156"/>
      <c r="AZ287" s="156"/>
      <c r="BA287" s="156"/>
      <c r="BB287" s="156"/>
      <c r="BC287" s="156"/>
      <c r="BD287" s="156"/>
      <c r="BE287" s="156"/>
      <c r="BF287" s="156"/>
      <c r="BG287" s="156"/>
      <c r="BH287" s="156"/>
      <c r="BI287" s="156"/>
      <c r="BJ287" s="156"/>
      <c r="BK287" s="156"/>
      <c r="BL287" s="156"/>
      <c r="BM287" s="156"/>
      <c r="BN287" s="156"/>
      <c r="BO287" s="156"/>
      <c r="BP287" s="156"/>
      <c r="BQ287" s="156"/>
      <c r="BR287" s="156"/>
      <c r="BS287" s="156"/>
      <c r="BT287" s="156"/>
      <c r="BU287" s="156"/>
      <c r="BV287" s="156"/>
      <c r="BW287" s="156"/>
      <c r="BX287" s="156"/>
      <c r="BY287" s="156"/>
      <c r="BZ287" s="156"/>
      <c r="CA287" s="156"/>
      <c r="CB287" s="156"/>
      <c r="CC287" s="156"/>
      <c r="CD287" s="156"/>
      <c r="CE287" s="156"/>
      <c r="CF287" s="156"/>
      <c r="CG287" s="156"/>
      <c r="CH287" s="156"/>
      <c r="CI287" s="156"/>
    </row>
    <row r="288" spans="1:87" s="337" customFormat="1" x14ac:dyDescent="0.25">
      <c r="A288" s="21"/>
      <c r="B288" s="24"/>
      <c r="C288" s="24"/>
      <c r="D288" s="24"/>
      <c r="E288" s="24"/>
      <c r="F288" s="24"/>
      <c r="G288" s="24"/>
      <c r="H288" s="24"/>
      <c r="I288" s="342"/>
      <c r="J288" s="342"/>
      <c r="L288" s="145"/>
      <c r="M288" s="145"/>
      <c r="N288" s="145"/>
      <c r="O288" s="145"/>
      <c r="P288" s="145"/>
      <c r="Q288" s="145"/>
      <c r="R288" s="145"/>
      <c r="S288" s="145"/>
      <c r="T288" s="145"/>
      <c r="U288" s="145"/>
      <c r="V288" s="145"/>
      <c r="W288" s="156"/>
      <c r="X288" s="156"/>
      <c r="Y288" s="156"/>
      <c r="Z288" s="156"/>
      <c r="AA288" s="156"/>
      <c r="AB288" s="156"/>
      <c r="AC288" s="156"/>
      <c r="AD288" s="156"/>
      <c r="AE288" s="156"/>
      <c r="AF288" s="156"/>
      <c r="AG288" s="156"/>
      <c r="AH288" s="156"/>
      <c r="AI288" s="156"/>
      <c r="AJ288" s="156"/>
      <c r="AK288" s="156"/>
      <c r="AL288" s="156"/>
      <c r="AM288" s="156"/>
      <c r="AN288" s="156"/>
      <c r="AO288" s="156"/>
      <c r="AP288" s="156"/>
      <c r="AQ288" s="156"/>
      <c r="AR288" s="156"/>
      <c r="AS288" s="156"/>
      <c r="AT288" s="156"/>
      <c r="AU288" s="156"/>
      <c r="AV288" s="156"/>
      <c r="AW288" s="156"/>
      <c r="AX288" s="156"/>
      <c r="AY288" s="156"/>
      <c r="AZ288" s="156"/>
      <c r="BA288" s="156"/>
      <c r="BB288" s="156"/>
      <c r="BC288" s="156"/>
      <c r="BD288" s="156"/>
      <c r="BE288" s="156"/>
      <c r="BF288" s="156"/>
      <c r="BG288" s="156"/>
      <c r="BH288" s="156"/>
      <c r="BI288" s="156"/>
      <c r="BJ288" s="156"/>
      <c r="BK288" s="156"/>
      <c r="BL288" s="156"/>
      <c r="BM288" s="156"/>
      <c r="BN288" s="156"/>
      <c r="BO288" s="156"/>
      <c r="BP288" s="156"/>
      <c r="BQ288" s="156"/>
      <c r="BR288" s="156"/>
      <c r="BS288" s="156"/>
      <c r="BT288" s="156"/>
      <c r="BU288" s="156"/>
      <c r="BV288" s="156"/>
      <c r="BW288" s="156"/>
      <c r="BX288" s="156"/>
      <c r="BY288" s="156"/>
      <c r="BZ288" s="156"/>
      <c r="CA288" s="156"/>
      <c r="CB288" s="156"/>
      <c r="CC288" s="156"/>
      <c r="CD288" s="156"/>
      <c r="CE288" s="156"/>
      <c r="CF288" s="156"/>
      <c r="CG288" s="156"/>
      <c r="CH288" s="156"/>
      <c r="CI288" s="156"/>
    </row>
    <row r="289" spans="1:87" s="337" customFormat="1" x14ac:dyDescent="0.25">
      <c r="A289" s="21"/>
      <c r="B289" s="24"/>
      <c r="C289" s="24"/>
      <c r="D289" s="24"/>
      <c r="E289" s="24"/>
      <c r="F289" s="24"/>
      <c r="G289" s="24"/>
      <c r="H289" s="24"/>
      <c r="I289" s="342"/>
      <c r="J289" s="342"/>
      <c r="L289" s="145"/>
      <c r="M289" s="145"/>
      <c r="N289" s="145"/>
      <c r="O289" s="145"/>
      <c r="P289" s="145"/>
      <c r="Q289" s="145"/>
      <c r="R289" s="145"/>
      <c r="S289" s="145"/>
      <c r="T289" s="145"/>
      <c r="U289" s="145"/>
      <c r="V289" s="145"/>
      <c r="W289" s="156"/>
      <c r="X289" s="156"/>
      <c r="Y289" s="156"/>
      <c r="Z289" s="156"/>
      <c r="AA289" s="156"/>
      <c r="AB289" s="156"/>
      <c r="AC289" s="156"/>
      <c r="AD289" s="156"/>
      <c r="AE289" s="156"/>
      <c r="AF289" s="156"/>
      <c r="AG289" s="156"/>
      <c r="AH289" s="156"/>
      <c r="AI289" s="156"/>
      <c r="AJ289" s="156"/>
      <c r="AK289" s="156"/>
      <c r="AL289" s="156"/>
      <c r="AM289" s="156"/>
      <c r="AN289" s="156"/>
      <c r="AO289" s="156"/>
      <c r="AP289" s="156"/>
      <c r="AQ289" s="156"/>
      <c r="AR289" s="156"/>
      <c r="AS289" s="156"/>
      <c r="AT289" s="156"/>
      <c r="AU289" s="156"/>
      <c r="AV289" s="156"/>
      <c r="AW289" s="156"/>
      <c r="AX289" s="156"/>
      <c r="AY289" s="156"/>
      <c r="AZ289" s="156"/>
      <c r="BA289" s="156"/>
      <c r="BB289" s="156"/>
      <c r="BC289" s="156"/>
      <c r="BD289" s="156"/>
      <c r="BE289" s="156"/>
      <c r="BF289" s="156"/>
      <c r="BG289" s="156"/>
      <c r="BH289" s="156"/>
      <c r="BI289" s="156"/>
      <c r="BJ289" s="156"/>
      <c r="BK289" s="156"/>
      <c r="BL289" s="156"/>
      <c r="BM289" s="156"/>
      <c r="BN289" s="156"/>
      <c r="BO289" s="156"/>
      <c r="BP289" s="156"/>
      <c r="BQ289" s="156"/>
      <c r="BR289" s="156"/>
      <c r="BS289" s="156"/>
      <c r="BT289" s="156"/>
      <c r="BU289" s="156"/>
      <c r="BV289" s="156"/>
      <c r="BW289" s="156"/>
      <c r="BX289" s="156"/>
      <c r="BY289" s="156"/>
      <c r="BZ289" s="156"/>
      <c r="CA289" s="156"/>
      <c r="CB289" s="156"/>
      <c r="CC289" s="156"/>
      <c r="CD289" s="156"/>
      <c r="CE289" s="156"/>
      <c r="CF289" s="156"/>
      <c r="CG289" s="156"/>
      <c r="CH289" s="156"/>
      <c r="CI289" s="156"/>
    </row>
    <row r="290" spans="1:87" s="337" customFormat="1" x14ac:dyDescent="0.25">
      <c r="A290" s="21"/>
      <c r="B290" s="24"/>
      <c r="C290" s="24"/>
      <c r="D290" s="24"/>
      <c r="E290" s="24"/>
      <c r="F290" s="24"/>
      <c r="G290" s="24"/>
      <c r="H290" s="24"/>
      <c r="I290" s="342"/>
      <c r="J290" s="342"/>
      <c r="L290" s="145"/>
      <c r="M290" s="145"/>
      <c r="N290" s="145"/>
      <c r="O290" s="145"/>
      <c r="P290" s="145"/>
      <c r="Q290" s="145"/>
      <c r="R290" s="145"/>
      <c r="S290" s="145"/>
      <c r="T290" s="145"/>
      <c r="U290" s="145"/>
      <c r="V290" s="145"/>
      <c r="W290" s="156"/>
      <c r="X290" s="156"/>
      <c r="Y290" s="156"/>
      <c r="Z290" s="156"/>
      <c r="AA290" s="156"/>
      <c r="AB290" s="156"/>
      <c r="AC290" s="156"/>
      <c r="AD290" s="156"/>
      <c r="AE290" s="156"/>
      <c r="AF290" s="156"/>
      <c r="AG290" s="156"/>
      <c r="AH290" s="156"/>
      <c r="AI290" s="156"/>
      <c r="AJ290" s="156"/>
      <c r="AK290" s="156"/>
      <c r="AL290" s="156"/>
      <c r="AM290" s="156"/>
      <c r="AN290" s="156"/>
      <c r="AO290" s="156"/>
      <c r="AP290" s="156"/>
      <c r="AQ290" s="156"/>
      <c r="AR290" s="156"/>
      <c r="AS290" s="156"/>
      <c r="AT290" s="156"/>
      <c r="AU290" s="156"/>
      <c r="AV290" s="156"/>
      <c r="AW290" s="156"/>
      <c r="AX290" s="156"/>
      <c r="AY290" s="156"/>
      <c r="AZ290" s="156"/>
      <c r="BA290" s="156"/>
      <c r="BB290" s="156"/>
      <c r="BC290" s="156"/>
      <c r="BD290" s="156"/>
      <c r="BE290" s="156"/>
      <c r="BF290" s="156"/>
      <c r="BG290" s="156"/>
      <c r="BH290" s="156"/>
      <c r="BI290" s="156"/>
      <c r="BJ290" s="156"/>
      <c r="BK290" s="156"/>
      <c r="BL290" s="156"/>
      <c r="BM290" s="156"/>
      <c r="BN290" s="156"/>
      <c r="BO290" s="156"/>
      <c r="BP290" s="156"/>
      <c r="BQ290" s="156"/>
      <c r="BR290" s="156"/>
      <c r="BS290" s="156"/>
      <c r="BT290" s="156"/>
      <c r="BU290" s="156"/>
      <c r="BV290" s="156"/>
      <c r="BW290" s="156"/>
      <c r="BX290" s="156"/>
      <c r="BY290" s="156"/>
      <c r="BZ290" s="156"/>
      <c r="CA290" s="156"/>
      <c r="CB290" s="156"/>
      <c r="CC290" s="156"/>
      <c r="CD290" s="156"/>
      <c r="CE290" s="156"/>
      <c r="CF290" s="156"/>
      <c r="CG290" s="156"/>
      <c r="CH290" s="156"/>
      <c r="CI290" s="156"/>
    </row>
    <row r="291" spans="1:87" s="337" customFormat="1" x14ac:dyDescent="0.25">
      <c r="A291" s="21"/>
      <c r="B291" s="24"/>
      <c r="C291" s="24"/>
      <c r="D291" s="24"/>
      <c r="E291" s="24"/>
      <c r="F291" s="24"/>
      <c r="G291" s="24"/>
      <c r="H291" s="24"/>
      <c r="I291" s="342"/>
      <c r="J291" s="342"/>
      <c r="L291" s="145"/>
      <c r="M291" s="145"/>
      <c r="N291" s="145"/>
      <c r="O291" s="145"/>
      <c r="P291" s="145"/>
      <c r="Q291" s="145"/>
      <c r="R291" s="145"/>
      <c r="S291" s="145"/>
      <c r="T291" s="145"/>
      <c r="U291" s="145"/>
      <c r="V291" s="145"/>
      <c r="W291" s="156"/>
      <c r="X291" s="156"/>
      <c r="Y291" s="156"/>
      <c r="Z291" s="156"/>
      <c r="AA291" s="156"/>
      <c r="AB291" s="156"/>
      <c r="AC291" s="156"/>
      <c r="AD291" s="156"/>
      <c r="AE291" s="156"/>
      <c r="AF291" s="156"/>
      <c r="AG291" s="156"/>
      <c r="AH291" s="156"/>
      <c r="AI291" s="156"/>
      <c r="AJ291" s="156"/>
      <c r="AK291" s="156"/>
      <c r="AL291" s="156"/>
      <c r="AM291" s="156"/>
      <c r="AN291" s="156"/>
      <c r="AO291" s="156"/>
      <c r="AP291" s="156"/>
      <c r="AQ291" s="156"/>
      <c r="AR291" s="156"/>
      <c r="AS291" s="156"/>
      <c r="AT291" s="156"/>
      <c r="AU291" s="156"/>
      <c r="AV291" s="156"/>
      <c r="AW291" s="156"/>
      <c r="AX291" s="156"/>
      <c r="AY291" s="156"/>
      <c r="AZ291" s="156"/>
      <c r="BA291" s="156"/>
      <c r="BB291" s="156"/>
      <c r="BC291" s="156"/>
      <c r="BD291" s="156"/>
      <c r="BE291" s="156"/>
      <c r="BF291" s="156"/>
      <c r="BG291" s="156"/>
      <c r="BH291" s="156"/>
      <c r="BI291" s="156"/>
      <c r="BJ291" s="156"/>
      <c r="BK291" s="156"/>
      <c r="BL291" s="156"/>
      <c r="BM291" s="156"/>
      <c r="BN291" s="156"/>
      <c r="BO291" s="156"/>
      <c r="BP291" s="156"/>
      <c r="BQ291" s="156"/>
      <c r="BR291" s="156"/>
      <c r="BS291" s="156"/>
      <c r="BT291" s="156"/>
      <c r="BU291" s="156"/>
      <c r="BV291" s="156"/>
      <c r="BW291" s="156"/>
      <c r="BX291" s="156"/>
      <c r="BY291" s="156"/>
      <c r="BZ291" s="156"/>
      <c r="CA291" s="156"/>
      <c r="CB291" s="156"/>
      <c r="CC291" s="156"/>
      <c r="CD291" s="156"/>
      <c r="CE291" s="156"/>
      <c r="CF291" s="156"/>
      <c r="CG291" s="156"/>
      <c r="CH291" s="156"/>
      <c r="CI291" s="156"/>
    </row>
    <row r="292" spans="1:87" s="337" customFormat="1" x14ac:dyDescent="0.25">
      <c r="A292" s="21"/>
      <c r="B292" s="24"/>
      <c r="C292" s="24"/>
      <c r="D292" s="24"/>
      <c r="E292" s="24"/>
      <c r="F292" s="24"/>
      <c r="G292" s="24"/>
      <c r="H292" s="24"/>
      <c r="I292" s="342"/>
      <c r="J292" s="342"/>
      <c r="L292" s="145"/>
      <c r="M292" s="145"/>
      <c r="N292" s="145"/>
      <c r="O292" s="145"/>
      <c r="P292" s="145"/>
      <c r="Q292" s="145"/>
      <c r="R292" s="145"/>
      <c r="S292" s="145"/>
      <c r="T292" s="145"/>
      <c r="U292" s="145"/>
      <c r="V292" s="145"/>
      <c r="W292" s="156"/>
      <c r="X292" s="156"/>
      <c r="Y292" s="156"/>
      <c r="Z292" s="156"/>
      <c r="AA292" s="156"/>
      <c r="AB292" s="156"/>
      <c r="AC292" s="156"/>
      <c r="AD292" s="156"/>
      <c r="AE292" s="156"/>
      <c r="AF292" s="156"/>
      <c r="AG292" s="156"/>
      <c r="AH292" s="156"/>
      <c r="AI292" s="156"/>
      <c r="AJ292" s="156"/>
      <c r="AK292" s="156"/>
      <c r="AL292" s="156"/>
      <c r="AM292" s="156"/>
      <c r="AN292" s="156"/>
      <c r="AO292" s="156"/>
      <c r="AP292" s="156"/>
      <c r="AQ292" s="156"/>
      <c r="AR292" s="156"/>
      <c r="AS292" s="156"/>
      <c r="AT292" s="156"/>
      <c r="AU292" s="156"/>
      <c r="AV292" s="156"/>
      <c r="AW292" s="156"/>
      <c r="AX292" s="156"/>
      <c r="AY292" s="156"/>
      <c r="AZ292" s="156"/>
      <c r="BA292" s="156"/>
      <c r="BB292" s="156"/>
      <c r="BC292" s="156"/>
      <c r="BD292" s="156"/>
      <c r="BE292" s="156"/>
      <c r="BF292" s="156"/>
      <c r="BG292" s="156"/>
      <c r="BH292" s="156"/>
      <c r="BI292" s="156"/>
      <c r="BJ292" s="156"/>
      <c r="BK292" s="156"/>
      <c r="BL292" s="156"/>
      <c r="BM292" s="156"/>
      <c r="BN292" s="156"/>
      <c r="BO292" s="156"/>
      <c r="BP292" s="156"/>
      <c r="BQ292" s="156"/>
      <c r="BR292" s="156"/>
      <c r="BS292" s="156"/>
      <c r="BT292" s="156"/>
      <c r="BU292" s="156"/>
      <c r="BV292" s="156"/>
      <c r="BW292" s="156"/>
      <c r="BX292" s="156"/>
      <c r="BY292" s="156"/>
      <c r="BZ292" s="156"/>
      <c r="CA292" s="156"/>
      <c r="CB292" s="156"/>
      <c r="CC292" s="156"/>
      <c r="CD292" s="156"/>
      <c r="CE292" s="156"/>
      <c r="CF292" s="156"/>
      <c r="CG292" s="156"/>
      <c r="CH292" s="156"/>
      <c r="CI292" s="156"/>
    </row>
    <row r="293" spans="1:87" s="337" customFormat="1" x14ac:dyDescent="0.25">
      <c r="A293" s="21"/>
      <c r="B293" s="24"/>
      <c r="C293" s="24"/>
      <c r="D293" s="24"/>
      <c r="E293" s="24"/>
      <c r="F293" s="24"/>
      <c r="G293" s="24"/>
      <c r="H293" s="24"/>
      <c r="I293" s="342"/>
      <c r="J293" s="342"/>
      <c r="L293" s="145"/>
      <c r="M293" s="145"/>
      <c r="N293" s="145"/>
      <c r="O293" s="145"/>
      <c r="P293" s="145"/>
      <c r="Q293" s="145"/>
      <c r="R293" s="145"/>
      <c r="S293" s="145"/>
      <c r="T293" s="145"/>
      <c r="U293" s="145"/>
      <c r="V293" s="145"/>
      <c r="W293" s="156"/>
      <c r="X293" s="156"/>
      <c r="Y293" s="156"/>
      <c r="Z293" s="156"/>
      <c r="AA293" s="156"/>
      <c r="AB293" s="156"/>
      <c r="AC293" s="156"/>
      <c r="AD293" s="156"/>
      <c r="AE293" s="156"/>
      <c r="AF293" s="156"/>
      <c r="AG293" s="156"/>
      <c r="AH293" s="156"/>
      <c r="AI293" s="156"/>
      <c r="AJ293" s="156"/>
      <c r="AK293" s="156"/>
      <c r="AL293" s="156"/>
      <c r="AM293" s="156"/>
      <c r="AN293" s="156"/>
      <c r="AO293" s="156"/>
      <c r="AP293" s="156"/>
      <c r="AQ293" s="156"/>
      <c r="AR293" s="156"/>
      <c r="AS293" s="156"/>
      <c r="AT293" s="156"/>
      <c r="AU293" s="156"/>
      <c r="AV293" s="156"/>
      <c r="AW293" s="156"/>
      <c r="AX293" s="156"/>
      <c r="AY293" s="156"/>
      <c r="AZ293" s="156"/>
      <c r="BA293" s="156"/>
      <c r="BB293" s="156"/>
      <c r="BC293" s="156"/>
      <c r="BD293" s="156"/>
      <c r="BE293" s="156"/>
      <c r="BF293" s="156"/>
      <c r="BG293" s="156"/>
      <c r="BH293" s="156"/>
      <c r="BI293" s="156"/>
      <c r="BJ293" s="156"/>
      <c r="BK293" s="156"/>
      <c r="BL293" s="156"/>
      <c r="BM293" s="156"/>
      <c r="BN293" s="156"/>
      <c r="BO293" s="156"/>
      <c r="BP293" s="156"/>
      <c r="BQ293" s="156"/>
      <c r="BR293" s="156"/>
      <c r="BS293" s="156"/>
      <c r="BT293" s="156"/>
      <c r="BU293" s="156"/>
      <c r="BV293" s="156"/>
      <c r="BW293" s="156"/>
      <c r="BX293" s="156"/>
      <c r="BY293" s="156"/>
      <c r="BZ293" s="156"/>
      <c r="CA293" s="156"/>
      <c r="CB293" s="156"/>
      <c r="CC293" s="156"/>
      <c r="CD293" s="156"/>
      <c r="CE293" s="156"/>
      <c r="CF293" s="156"/>
      <c r="CG293" s="156"/>
      <c r="CH293" s="156"/>
      <c r="CI293" s="156"/>
    </row>
    <row r="294" spans="1:87" s="337" customFormat="1" x14ac:dyDescent="0.25">
      <c r="A294" s="21"/>
      <c r="B294" s="24"/>
      <c r="C294" s="24"/>
      <c r="D294" s="24"/>
      <c r="E294" s="24"/>
      <c r="F294" s="24"/>
      <c r="G294" s="24"/>
      <c r="H294" s="24"/>
      <c r="I294" s="342"/>
      <c r="J294" s="342"/>
      <c r="L294" s="145"/>
      <c r="M294" s="145"/>
      <c r="N294" s="145"/>
      <c r="O294" s="145"/>
      <c r="P294" s="145"/>
      <c r="Q294" s="145"/>
      <c r="R294" s="145"/>
      <c r="S294" s="145"/>
      <c r="T294" s="145"/>
      <c r="U294" s="145"/>
      <c r="V294" s="145"/>
      <c r="W294" s="156"/>
      <c r="X294" s="156"/>
      <c r="Y294" s="156"/>
      <c r="Z294" s="156"/>
      <c r="AA294" s="156"/>
      <c r="AB294" s="156"/>
      <c r="AC294" s="156"/>
      <c r="AD294" s="156"/>
      <c r="AE294" s="156"/>
      <c r="AF294" s="156"/>
      <c r="AG294" s="156"/>
      <c r="AH294" s="156"/>
      <c r="AI294" s="156"/>
      <c r="AJ294" s="156"/>
      <c r="AK294" s="156"/>
      <c r="AL294" s="156"/>
      <c r="AM294" s="156"/>
      <c r="AN294" s="156"/>
      <c r="AO294" s="156"/>
      <c r="AP294" s="156"/>
      <c r="AQ294" s="156"/>
      <c r="AR294" s="156"/>
      <c r="AS294" s="156"/>
      <c r="AT294" s="156"/>
      <c r="AU294" s="156"/>
      <c r="AV294" s="156"/>
      <c r="AW294" s="156"/>
      <c r="AX294" s="156"/>
      <c r="AY294" s="156"/>
      <c r="AZ294" s="156"/>
      <c r="BA294" s="156"/>
      <c r="BB294" s="156"/>
      <c r="BC294" s="156"/>
      <c r="BD294" s="156"/>
      <c r="BE294" s="156"/>
      <c r="BF294" s="156"/>
      <c r="BG294" s="156"/>
      <c r="BH294" s="156"/>
      <c r="BI294" s="156"/>
      <c r="BJ294" s="156"/>
      <c r="BK294" s="156"/>
      <c r="BL294" s="156"/>
      <c r="BM294" s="156"/>
      <c r="BN294" s="156"/>
      <c r="BO294" s="156"/>
      <c r="BP294" s="156"/>
      <c r="BQ294" s="156"/>
      <c r="BR294" s="156"/>
      <c r="BS294" s="156"/>
      <c r="BT294" s="156"/>
      <c r="BU294" s="156"/>
      <c r="BV294" s="156"/>
      <c r="BW294" s="156"/>
      <c r="BX294" s="156"/>
      <c r="BY294" s="156"/>
      <c r="BZ294" s="156"/>
      <c r="CA294" s="156"/>
      <c r="CB294" s="156"/>
      <c r="CC294" s="156"/>
      <c r="CD294" s="156"/>
      <c r="CE294" s="156"/>
      <c r="CF294" s="156"/>
      <c r="CG294" s="156"/>
      <c r="CH294" s="156"/>
      <c r="CI294" s="156"/>
    </row>
    <row r="295" spans="1:87" s="337" customFormat="1" x14ac:dyDescent="0.25">
      <c r="A295" s="21"/>
      <c r="B295" s="24"/>
      <c r="C295" s="24"/>
      <c r="D295" s="24"/>
      <c r="E295" s="24"/>
      <c r="F295" s="24"/>
      <c r="G295" s="24"/>
      <c r="H295" s="24"/>
      <c r="I295" s="342"/>
      <c r="J295" s="342"/>
      <c r="L295" s="145"/>
      <c r="M295" s="145"/>
      <c r="N295" s="145"/>
      <c r="O295" s="145"/>
      <c r="P295" s="145"/>
      <c r="Q295" s="145"/>
      <c r="R295" s="145"/>
      <c r="S295" s="145"/>
      <c r="T295" s="145"/>
      <c r="U295" s="145"/>
      <c r="V295" s="145"/>
      <c r="W295" s="156"/>
      <c r="X295" s="156"/>
      <c r="Y295" s="156"/>
      <c r="Z295" s="156"/>
      <c r="AA295" s="156"/>
      <c r="AB295" s="156"/>
      <c r="AC295" s="156"/>
      <c r="AD295" s="156"/>
      <c r="AE295" s="156"/>
      <c r="AF295" s="156"/>
      <c r="AG295" s="156"/>
      <c r="AH295" s="156"/>
      <c r="AI295" s="156"/>
      <c r="AJ295" s="156"/>
      <c r="AK295" s="156"/>
      <c r="AL295" s="156"/>
      <c r="AM295" s="156"/>
      <c r="AN295" s="156"/>
      <c r="AO295" s="156"/>
      <c r="AP295" s="156"/>
      <c r="AQ295" s="156"/>
      <c r="AR295" s="156"/>
      <c r="AS295" s="156"/>
      <c r="AT295" s="156"/>
      <c r="AU295" s="156"/>
      <c r="AV295" s="156"/>
      <c r="AW295" s="156"/>
      <c r="AX295" s="156"/>
      <c r="AY295" s="156"/>
      <c r="AZ295" s="156"/>
      <c r="BA295" s="156"/>
      <c r="BB295" s="156"/>
      <c r="BC295" s="156"/>
      <c r="BD295" s="156"/>
      <c r="BE295" s="156"/>
      <c r="BF295" s="156"/>
      <c r="BG295" s="156"/>
      <c r="BH295" s="156"/>
      <c r="BI295" s="156"/>
      <c r="BJ295" s="156"/>
      <c r="BK295" s="156"/>
      <c r="BL295" s="156"/>
      <c r="BM295" s="156"/>
      <c r="BN295" s="156"/>
      <c r="BO295" s="156"/>
      <c r="BP295" s="156"/>
      <c r="BQ295" s="156"/>
      <c r="BR295" s="156"/>
      <c r="BS295" s="156"/>
      <c r="BT295" s="156"/>
      <c r="BU295" s="156"/>
      <c r="BV295" s="156"/>
      <c r="BW295" s="156"/>
      <c r="BX295" s="156"/>
      <c r="BY295" s="156"/>
      <c r="BZ295" s="156"/>
      <c r="CA295" s="156"/>
      <c r="CB295" s="156"/>
      <c r="CC295" s="156"/>
      <c r="CD295" s="156"/>
      <c r="CE295" s="156"/>
      <c r="CF295" s="156"/>
      <c r="CG295" s="156"/>
      <c r="CH295" s="156"/>
      <c r="CI295" s="156"/>
    </row>
    <row r="296" spans="1:87" s="337" customFormat="1" x14ac:dyDescent="0.25">
      <c r="A296" s="21"/>
      <c r="B296" s="24"/>
      <c r="C296" s="24"/>
      <c r="D296" s="24"/>
      <c r="E296" s="24"/>
      <c r="F296" s="24"/>
      <c r="G296" s="24"/>
      <c r="H296" s="24"/>
      <c r="I296" s="342"/>
      <c r="J296" s="342"/>
      <c r="L296" s="145"/>
      <c r="M296" s="145"/>
      <c r="N296" s="145"/>
      <c r="O296" s="145"/>
      <c r="P296" s="145"/>
      <c r="Q296" s="145"/>
      <c r="R296" s="145"/>
      <c r="S296" s="145"/>
      <c r="T296" s="145"/>
      <c r="U296" s="145"/>
      <c r="V296" s="145"/>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56"/>
      <c r="BC296" s="156"/>
      <c r="BD296" s="156"/>
      <c r="BE296" s="156"/>
      <c r="BF296" s="156"/>
      <c r="BG296" s="156"/>
      <c r="BH296" s="156"/>
      <c r="BI296" s="156"/>
      <c r="BJ296" s="156"/>
      <c r="BK296" s="156"/>
      <c r="BL296" s="156"/>
      <c r="BM296" s="156"/>
      <c r="BN296" s="156"/>
      <c r="BO296" s="156"/>
      <c r="BP296" s="156"/>
      <c r="BQ296" s="156"/>
      <c r="BR296" s="156"/>
      <c r="BS296" s="156"/>
      <c r="BT296" s="156"/>
      <c r="BU296" s="156"/>
      <c r="BV296" s="156"/>
      <c r="BW296" s="156"/>
      <c r="BX296" s="156"/>
      <c r="BY296" s="156"/>
      <c r="BZ296" s="156"/>
      <c r="CA296" s="156"/>
      <c r="CB296" s="156"/>
      <c r="CC296" s="156"/>
      <c r="CD296" s="156"/>
      <c r="CE296" s="156"/>
      <c r="CF296" s="156"/>
      <c r="CG296" s="156"/>
      <c r="CH296" s="156"/>
      <c r="CI296" s="156"/>
    </row>
    <row r="297" spans="1:87" s="337" customFormat="1" x14ac:dyDescent="0.25">
      <c r="A297" s="21"/>
      <c r="B297" s="24"/>
      <c r="C297" s="24"/>
      <c r="D297" s="24"/>
      <c r="E297" s="24"/>
      <c r="F297" s="24"/>
      <c r="G297" s="24"/>
      <c r="H297" s="24"/>
      <c r="I297" s="342"/>
      <c r="J297" s="342"/>
      <c r="L297" s="145"/>
      <c r="M297" s="145"/>
      <c r="N297" s="145"/>
      <c r="O297" s="145"/>
      <c r="P297" s="145"/>
      <c r="Q297" s="145"/>
      <c r="R297" s="145"/>
      <c r="S297" s="145"/>
      <c r="T297" s="145"/>
      <c r="U297" s="145"/>
      <c r="V297" s="145"/>
      <c r="W297" s="156"/>
      <c r="X297" s="156"/>
      <c r="Y297" s="156"/>
      <c r="Z297" s="156"/>
      <c r="AA297" s="156"/>
      <c r="AB297" s="156"/>
      <c r="AC297" s="156"/>
      <c r="AD297" s="156"/>
      <c r="AE297" s="156"/>
      <c r="AF297" s="156"/>
      <c r="AG297" s="156"/>
      <c r="AH297" s="156"/>
      <c r="AI297" s="156"/>
      <c r="AJ297" s="156"/>
      <c r="AK297" s="156"/>
      <c r="AL297" s="156"/>
      <c r="AM297" s="156"/>
      <c r="AN297" s="156"/>
      <c r="AO297" s="156"/>
      <c r="AP297" s="156"/>
      <c r="AQ297" s="156"/>
      <c r="AR297" s="156"/>
      <c r="AS297" s="156"/>
      <c r="AT297" s="156"/>
      <c r="AU297" s="156"/>
      <c r="AV297" s="156"/>
      <c r="AW297" s="156"/>
      <c r="AX297" s="156"/>
      <c r="AY297" s="156"/>
      <c r="AZ297" s="156"/>
      <c r="BA297" s="156"/>
      <c r="BB297" s="156"/>
      <c r="BC297" s="156"/>
      <c r="BD297" s="156"/>
      <c r="BE297" s="156"/>
      <c r="BF297" s="156"/>
      <c r="BG297" s="156"/>
      <c r="BH297" s="156"/>
      <c r="BI297" s="156"/>
      <c r="BJ297" s="156"/>
      <c r="BK297" s="156"/>
      <c r="BL297" s="156"/>
      <c r="BM297" s="156"/>
      <c r="BN297" s="156"/>
      <c r="BO297" s="156"/>
      <c r="BP297" s="156"/>
      <c r="BQ297" s="156"/>
      <c r="BR297" s="156"/>
      <c r="BS297" s="156"/>
      <c r="BT297" s="156"/>
      <c r="BU297" s="156"/>
      <c r="BV297" s="156"/>
      <c r="BW297" s="156"/>
      <c r="BX297" s="156"/>
      <c r="BY297" s="156"/>
      <c r="BZ297" s="156"/>
      <c r="CA297" s="156"/>
      <c r="CB297" s="156"/>
      <c r="CC297" s="156"/>
      <c r="CD297" s="156"/>
      <c r="CE297" s="156"/>
      <c r="CF297" s="156"/>
      <c r="CG297" s="156"/>
      <c r="CH297" s="156"/>
      <c r="CI297" s="156"/>
    </row>
    <row r="298" spans="1:87" s="337" customFormat="1" x14ac:dyDescent="0.25">
      <c r="A298" s="21"/>
      <c r="B298" s="24"/>
      <c r="C298" s="24"/>
      <c r="D298" s="24"/>
      <c r="E298" s="24"/>
      <c r="F298" s="24"/>
      <c r="G298" s="24"/>
      <c r="H298" s="24"/>
      <c r="I298" s="342"/>
      <c r="J298" s="342"/>
      <c r="L298" s="145"/>
      <c r="M298" s="145"/>
      <c r="N298" s="145"/>
      <c r="O298" s="145"/>
      <c r="P298" s="145"/>
      <c r="Q298" s="145"/>
      <c r="R298" s="145"/>
      <c r="S298" s="145"/>
      <c r="T298" s="145"/>
      <c r="U298" s="145"/>
      <c r="V298" s="145"/>
      <c r="W298" s="156"/>
      <c r="X298" s="156"/>
      <c r="Y298" s="156"/>
      <c r="Z298" s="156"/>
      <c r="AA298" s="156"/>
      <c r="AB298" s="156"/>
      <c r="AC298" s="156"/>
      <c r="AD298" s="156"/>
      <c r="AE298" s="156"/>
      <c r="AF298" s="156"/>
      <c r="AG298" s="156"/>
      <c r="AH298" s="156"/>
      <c r="AI298" s="156"/>
      <c r="AJ298" s="156"/>
      <c r="AK298" s="156"/>
      <c r="AL298" s="156"/>
      <c r="AM298" s="156"/>
      <c r="AN298" s="156"/>
      <c r="AO298" s="156"/>
      <c r="AP298" s="156"/>
      <c r="AQ298" s="156"/>
      <c r="AR298" s="156"/>
      <c r="AS298" s="156"/>
      <c r="AT298" s="156"/>
      <c r="AU298" s="156"/>
      <c r="AV298" s="156"/>
      <c r="AW298" s="156"/>
      <c r="AX298" s="156"/>
      <c r="AY298" s="156"/>
      <c r="AZ298" s="156"/>
      <c r="BA298" s="156"/>
      <c r="BB298" s="156"/>
      <c r="BC298" s="156"/>
      <c r="BD298" s="156"/>
      <c r="BE298" s="156"/>
      <c r="BF298" s="156"/>
      <c r="BG298" s="156"/>
      <c r="BH298" s="156"/>
      <c r="BI298" s="156"/>
      <c r="BJ298" s="156"/>
      <c r="BK298" s="156"/>
      <c r="BL298" s="156"/>
      <c r="BM298" s="156"/>
      <c r="BN298" s="156"/>
      <c r="BO298" s="156"/>
      <c r="BP298" s="156"/>
      <c r="BQ298" s="156"/>
      <c r="BR298" s="156"/>
      <c r="BS298" s="156"/>
      <c r="BT298" s="156"/>
      <c r="BU298" s="156"/>
      <c r="BV298" s="156"/>
      <c r="BW298" s="156"/>
      <c r="BX298" s="156"/>
      <c r="BY298" s="156"/>
      <c r="BZ298" s="156"/>
      <c r="CA298" s="156"/>
      <c r="CB298" s="156"/>
      <c r="CC298" s="156"/>
      <c r="CD298" s="156"/>
      <c r="CE298" s="156"/>
      <c r="CF298" s="156"/>
      <c r="CG298" s="156"/>
      <c r="CH298" s="156"/>
      <c r="CI298" s="156"/>
    </row>
    <row r="299" spans="1:87" s="337" customFormat="1" x14ac:dyDescent="0.25">
      <c r="A299" s="21"/>
      <c r="B299" s="24"/>
      <c r="C299" s="24"/>
      <c r="D299" s="24"/>
      <c r="E299" s="24"/>
      <c r="F299" s="24"/>
      <c r="G299" s="24"/>
      <c r="H299" s="24"/>
      <c r="I299" s="342"/>
      <c r="J299" s="342"/>
      <c r="L299" s="145"/>
      <c r="M299" s="145"/>
      <c r="N299" s="145"/>
      <c r="O299" s="145"/>
      <c r="P299" s="145"/>
      <c r="Q299" s="145"/>
      <c r="R299" s="145"/>
      <c r="S299" s="145"/>
      <c r="T299" s="145"/>
      <c r="U299" s="145"/>
      <c r="V299" s="145"/>
      <c r="W299" s="156"/>
      <c r="X299" s="156"/>
      <c r="Y299" s="156"/>
      <c r="Z299" s="156"/>
      <c r="AA299" s="156"/>
      <c r="AB299" s="156"/>
      <c r="AC299" s="156"/>
      <c r="AD299" s="156"/>
      <c r="AE299" s="156"/>
      <c r="AF299" s="156"/>
      <c r="AG299" s="156"/>
      <c r="AH299" s="156"/>
      <c r="AI299" s="156"/>
      <c r="AJ299" s="156"/>
      <c r="AK299" s="156"/>
      <c r="AL299" s="156"/>
      <c r="AM299" s="156"/>
      <c r="AN299" s="156"/>
      <c r="AO299" s="156"/>
      <c r="AP299" s="156"/>
      <c r="AQ299" s="156"/>
      <c r="AR299" s="156"/>
      <c r="AS299" s="156"/>
      <c r="AT299" s="156"/>
      <c r="AU299" s="156"/>
      <c r="AV299" s="156"/>
      <c r="AW299" s="156"/>
      <c r="AX299" s="156"/>
      <c r="AY299" s="156"/>
      <c r="AZ299" s="156"/>
      <c r="BA299" s="156"/>
      <c r="BB299" s="156"/>
      <c r="BC299" s="156"/>
      <c r="BD299" s="156"/>
      <c r="BE299" s="156"/>
      <c r="BF299" s="156"/>
      <c r="BG299" s="156"/>
      <c r="BH299" s="156"/>
      <c r="BI299" s="156"/>
      <c r="BJ299" s="156"/>
      <c r="BK299" s="156"/>
      <c r="BL299" s="156"/>
      <c r="BM299" s="156"/>
      <c r="BN299" s="156"/>
      <c r="BO299" s="156"/>
      <c r="BP299" s="156"/>
      <c r="BQ299" s="156"/>
      <c r="BR299" s="156"/>
      <c r="BS299" s="156"/>
      <c r="BT299" s="156"/>
      <c r="BU299" s="156"/>
      <c r="BV299" s="156"/>
      <c r="BW299" s="156"/>
      <c r="BX299" s="156"/>
      <c r="BY299" s="156"/>
      <c r="BZ299" s="156"/>
      <c r="CA299" s="156"/>
      <c r="CB299" s="156"/>
      <c r="CC299" s="156"/>
      <c r="CD299" s="156"/>
      <c r="CE299" s="156"/>
      <c r="CF299" s="156"/>
      <c r="CG299" s="156"/>
      <c r="CH299" s="156"/>
      <c r="CI299" s="156"/>
    </row>
    <row r="300" spans="1:87" s="337" customFormat="1" x14ac:dyDescent="0.25">
      <c r="A300" s="21"/>
      <c r="B300" s="24"/>
      <c r="C300" s="24"/>
      <c r="D300" s="24"/>
      <c r="E300" s="24"/>
      <c r="F300" s="24"/>
      <c r="G300" s="24"/>
      <c r="H300" s="24"/>
      <c r="I300" s="342"/>
      <c r="J300" s="342"/>
      <c r="L300" s="145"/>
      <c r="M300" s="145"/>
      <c r="N300" s="145"/>
      <c r="O300" s="145"/>
      <c r="P300" s="145"/>
      <c r="Q300" s="145"/>
      <c r="R300" s="145"/>
      <c r="S300" s="145"/>
      <c r="T300" s="145"/>
      <c r="U300" s="145"/>
      <c r="V300" s="145"/>
      <c r="W300" s="156"/>
      <c r="X300" s="156"/>
      <c r="Y300" s="156"/>
      <c r="Z300" s="156"/>
      <c r="AA300" s="156"/>
      <c r="AB300" s="156"/>
      <c r="AC300" s="156"/>
      <c r="AD300" s="156"/>
      <c r="AE300" s="156"/>
      <c r="AF300" s="156"/>
      <c r="AG300" s="156"/>
      <c r="AH300" s="156"/>
      <c r="AI300" s="156"/>
      <c r="AJ300" s="156"/>
      <c r="AK300" s="156"/>
      <c r="AL300" s="156"/>
      <c r="AM300" s="156"/>
      <c r="AN300" s="156"/>
      <c r="AO300" s="156"/>
      <c r="AP300" s="156"/>
      <c r="AQ300" s="156"/>
      <c r="AR300" s="156"/>
      <c r="AS300" s="156"/>
      <c r="AT300" s="156"/>
      <c r="AU300" s="156"/>
      <c r="AV300" s="156"/>
      <c r="AW300" s="156"/>
      <c r="AX300" s="156"/>
      <c r="AY300" s="156"/>
      <c r="AZ300" s="156"/>
      <c r="BA300" s="156"/>
      <c r="BB300" s="156"/>
      <c r="BC300" s="156"/>
      <c r="BD300" s="156"/>
      <c r="BE300" s="156"/>
      <c r="BF300" s="156"/>
      <c r="BG300" s="156"/>
      <c r="BH300" s="156"/>
      <c r="BI300" s="156"/>
      <c r="BJ300" s="156"/>
      <c r="BK300" s="156"/>
      <c r="BL300" s="156"/>
      <c r="BM300" s="156"/>
      <c r="BN300" s="156"/>
      <c r="BO300" s="156"/>
      <c r="BP300" s="156"/>
      <c r="BQ300" s="156"/>
      <c r="BR300" s="156"/>
      <c r="BS300" s="156"/>
      <c r="BT300" s="156"/>
      <c r="BU300" s="156"/>
      <c r="BV300" s="156"/>
      <c r="BW300" s="156"/>
      <c r="BX300" s="156"/>
      <c r="BY300" s="156"/>
      <c r="BZ300" s="156"/>
      <c r="CA300" s="156"/>
      <c r="CB300" s="156"/>
      <c r="CC300" s="156"/>
      <c r="CD300" s="156"/>
      <c r="CE300" s="156"/>
      <c r="CF300" s="156"/>
      <c r="CG300" s="156"/>
      <c r="CH300" s="156"/>
      <c r="CI300" s="156"/>
    </row>
    <row r="301" spans="1:87" s="337" customFormat="1" x14ac:dyDescent="0.25">
      <c r="A301" s="21"/>
      <c r="B301" s="24"/>
      <c r="C301" s="24"/>
      <c r="D301" s="24"/>
      <c r="E301" s="24"/>
      <c r="F301" s="24"/>
      <c r="G301" s="24"/>
      <c r="H301" s="24"/>
      <c r="I301" s="342"/>
      <c r="J301" s="342"/>
      <c r="L301" s="145"/>
      <c r="M301" s="145"/>
      <c r="N301" s="145"/>
      <c r="O301" s="145"/>
      <c r="P301" s="145"/>
      <c r="Q301" s="145"/>
      <c r="R301" s="145"/>
      <c r="S301" s="145"/>
      <c r="T301" s="145"/>
      <c r="U301" s="145"/>
      <c r="V301" s="145"/>
      <c r="W301" s="156"/>
      <c r="X301" s="156"/>
      <c r="Y301" s="156"/>
      <c r="Z301" s="156"/>
      <c r="AA301" s="156"/>
      <c r="AB301" s="156"/>
      <c r="AC301" s="156"/>
      <c r="AD301" s="156"/>
      <c r="AE301" s="156"/>
      <c r="AF301" s="156"/>
      <c r="AG301" s="156"/>
      <c r="AH301" s="156"/>
      <c r="AI301" s="156"/>
      <c r="AJ301" s="156"/>
      <c r="AK301" s="156"/>
      <c r="AL301" s="156"/>
      <c r="AM301" s="156"/>
      <c r="AN301" s="156"/>
      <c r="AO301" s="156"/>
      <c r="AP301" s="156"/>
      <c r="AQ301" s="156"/>
      <c r="AR301" s="156"/>
      <c r="AS301" s="156"/>
      <c r="AT301" s="156"/>
      <c r="AU301" s="156"/>
      <c r="AV301" s="156"/>
      <c r="AW301" s="156"/>
      <c r="AX301" s="156"/>
      <c r="AY301" s="156"/>
      <c r="AZ301" s="156"/>
      <c r="BA301" s="156"/>
      <c r="BB301" s="156"/>
      <c r="BC301" s="156"/>
      <c r="BD301" s="156"/>
      <c r="BE301" s="156"/>
      <c r="BF301" s="156"/>
      <c r="BG301" s="156"/>
      <c r="BH301" s="156"/>
      <c r="BI301" s="156"/>
      <c r="BJ301" s="156"/>
      <c r="BK301" s="156"/>
      <c r="BL301" s="156"/>
      <c r="BM301" s="156"/>
      <c r="BN301" s="156"/>
      <c r="BO301" s="156"/>
      <c r="BP301" s="156"/>
      <c r="BQ301" s="156"/>
      <c r="BR301" s="156"/>
      <c r="BS301" s="156"/>
      <c r="BT301" s="156"/>
      <c r="BU301" s="156"/>
      <c r="BV301" s="156"/>
      <c r="BW301" s="156"/>
      <c r="BX301" s="156"/>
      <c r="BY301" s="156"/>
      <c r="BZ301" s="156"/>
      <c r="CA301" s="156"/>
      <c r="CB301" s="156"/>
      <c r="CC301" s="156"/>
      <c r="CD301" s="156"/>
      <c r="CE301" s="156"/>
      <c r="CF301" s="156"/>
      <c r="CG301" s="156"/>
      <c r="CH301" s="156"/>
      <c r="CI301" s="156"/>
    </row>
    <row r="302" spans="1:87" s="337" customFormat="1" x14ac:dyDescent="0.25">
      <c r="A302" s="21"/>
      <c r="B302" s="24"/>
      <c r="C302" s="24"/>
      <c r="D302" s="24"/>
      <c r="E302" s="24"/>
      <c r="F302" s="24"/>
      <c r="G302" s="24"/>
      <c r="H302" s="24"/>
      <c r="I302" s="342"/>
      <c r="J302" s="342"/>
      <c r="L302" s="145"/>
      <c r="M302" s="145"/>
      <c r="N302" s="145"/>
      <c r="O302" s="145"/>
      <c r="P302" s="145"/>
      <c r="Q302" s="145"/>
      <c r="R302" s="145"/>
      <c r="S302" s="145"/>
      <c r="T302" s="145"/>
      <c r="U302" s="145"/>
      <c r="V302" s="145"/>
      <c r="W302" s="156"/>
      <c r="X302" s="156"/>
      <c r="Y302" s="156"/>
      <c r="Z302" s="156"/>
      <c r="AA302" s="156"/>
      <c r="AB302" s="156"/>
      <c r="AC302" s="156"/>
      <c r="AD302" s="156"/>
      <c r="AE302" s="156"/>
      <c r="AF302" s="156"/>
      <c r="AG302" s="156"/>
      <c r="AH302" s="156"/>
      <c r="AI302" s="156"/>
      <c r="AJ302" s="156"/>
      <c r="AK302" s="156"/>
      <c r="AL302" s="156"/>
      <c r="AM302" s="156"/>
      <c r="AN302" s="156"/>
      <c r="AO302" s="156"/>
      <c r="AP302" s="156"/>
      <c r="AQ302" s="156"/>
      <c r="AR302" s="156"/>
      <c r="AS302" s="156"/>
      <c r="AT302" s="156"/>
      <c r="AU302" s="156"/>
      <c r="AV302" s="156"/>
      <c r="AW302" s="156"/>
      <c r="AX302" s="156"/>
      <c r="AY302" s="156"/>
      <c r="AZ302" s="156"/>
      <c r="BA302" s="156"/>
      <c r="BB302" s="156"/>
      <c r="BC302" s="156"/>
      <c r="BD302" s="156"/>
      <c r="BE302" s="156"/>
      <c r="BF302" s="156"/>
      <c r="BG302" s="156"/>
      <c r="BH302" s="156"/>
      <c r="BI302" s="156"/>
      <c r="BJ302" s="156"/>
      <c r="BK302" s="156"/>
      <c r="BL302" s="156"/>
      <c r="BM302" s="156"/>
      <c r="BN302" s="156"/>
      <c r="BO302" s="156"/>
      <c r="BP302" s="156"/>
      <c r="BQ302" s="156"/>
      <c r="BR302" s="156"/>
      <c r="BS302" s="156"/>
      <c r="BT302" s="156"/>
      <c r="BU302" s="156"/>
      <c r="BV302" s="156"/>
      <c r="BW302" s="156"/>
      <c r="BX302" s="156"/>
      <c r="BY302" s="156"/>
      <c r="BZ302" s="156"/>
      <c r="CA302" s="156"/>
      <c r="CB302" s="156"/>
      <c r="CC302" s="156"/>
      <c r="CD302" s="156"/>
      <c r="CE302" s="156"/>
      <c r="CF302" s="156"/>
      <c r="CG302" s="156"/>
      <c r="CH302" s="156"/>
      <c r="CI302" s="156"/>
    </row>
    <row r="303" spans="1:87" s="337" customFormat="1" x14ac:dyDescent="0.25">
      <c r="A303" s="21"/>
      <c r="B303" s="24"/>
      <c r="C303" s="24"/>
      <c r="D303" s="24"/>
      <c r="E303" s="24"/>
      <c r="F303" s="24"/>
      <c r="G303" s="24"/>
      <c r="H303" s="24"/>
      <c r="I303" s="342"/>
      <c r="J303" s="342"/>
      <c r="L303" s="145"/>
      <c r="M303" s="145"/>
      <c r="N303" s="145"/>
      <c r="O303" s="145"/>
      <c r="P303" s="145"/>
      <c r="Q303" s="145"/>
      <c r="R303" s="145"/>
      <c r="S303" s="145"/>
      <c r="T303" s="145"/>
      <c r="U303" s="145"/>
      <c r="V303" s="145"/>
      <c r="W303" s="156"/>
      <c r="X303" s="156"/>
      <c r="Y303" s="156"/>
      <c r="Z303" s="156"/>
      <c r="AA303" s="156"/>
      <c r="AB303" s="156"/>
      <c r="AC303" s="156"/>
      <c r="AD303" s="156"/>
      <c r="AE303" s="156"/>
      <c r="AF303" s="156"/>
      <c r="AG303" s="156"/>
      <c r="AH303" s="156"/>
      <c r="AI303" s="156"/>
      <c r="AJ303" s="156"/>
      <c r="AK303" s="156"/>
      <c r="AL303" s="156"/>
      <c r="AM303" s="156"/>
      <c r="AN303" s="156"/>
      <c r="AO303" s="156"/>
      <c r="AP303" s="156"/>
      <c r="AQ303" s="156"/>
      <c r="AR303" s="156"/>
      <c r="AS303" s="156"/>
      <c r="AT303" s="156"/>
      <c r="AU303" s="156"/>
      <c r="AV303" s="156"/>
      <c r="AW303" s="156"/>
      <c r="AX303" s="156"/>
      <c r="AY303" s="156"/>
      <c r="AZ303" s="156"/>
      <c r="BA303" s="156"/>
      <c r="BB303" s="156"/>
      <c r="BC303" s="156"/>
      <c r="BD303" s="156"/>
      <c r="BE303" s="156"/>
      <c r="BF303" s="156"/>
      <c r="BG303" s="156"/>
      <c r="BH303" s="156"/>
      <c r="BI303" s="156"/>
      <c r="BJ303" s="156"/>
      <c r="BK303" s="156"/>
      <c r="BL303" s="156"/>
      <c r="BM303" s="156"/>
      <c r="BN303" s="156"/>
      <c r="BO303" s="156"/>
      <c r="BP303" s="156"/>
      <c r="BQ303" s="156"/>
      <c r="BR303" s="156"/>
      <c r="BS303" s="156"/>
      <c r="BT303" s="156"/>
      <c r="BU303" s="156"/>
      <c r="BV303" s="156"/>
      <c r="BW303" s="156"/>
      <c r="BX303" s="156"/>
      <c r="BY303" s="156"/>
      <c r="BZ303" s="156"/>
      <c r="CA303" s="156"/>
      <c r="CB303" s="156"/>
      <c r="CC303" s="156"/>
      <c r="CD303" s="156"/>
      <c r="CE303" s="156"/>
      <c r="CF303" s="156"/>
      <c r="CG303" s="156"/>
      <c r="CH303" s="156"/>
      <c r="CI303" s="156"/>
    </row>
    <row r="304" spans="1:87" s="337" customFormat="1" x14ac:dyDescent="0.25">
      <c r="A304" s="21"/>
      <c r="B304" s="24"/>
      <c r="C304" s="24"/>
      <c r="D304" s="24"/>
      <c r="E304" s="24"/>
      <c r="F304" s="24"/>
      <c r="G304" s="24"/>
      <c r="H304" s="24"/>
      <c r="I304" s="342"/>
      <c r="J304" s="342"/>
      <c r="L304" s="145"/>
      <c r="M304" s="145"/>
      <c r="N304" s="145"/>
      <c r="O304" s="145"/>
      <c r="P304" s="145"/>
      <c r="Q304" s="145"/>
      <c r="R304" s="145"/>
      <c r="S304" s="145"/>
      <c r="T304" s="145"/>
      <c r="U304" s="145"/>
      <c r="V304" s="145"/>
      <c r="W304" s="156"/>
      <c r="X304" s="156"/>
      <c r="Y304" s="156"/>
      <c r="Z304" s="156"/>
      <c r="AA304" s="156"/>
      <c r="AB304" s="156"/>
      <c r="AC304" s="156"/>
      <c r="AD304" s="156"/>
      <c r="AE304" s="156"/>
      <c r="AF304" s="156"/>
      <c r="AG304" s="156"/>
      <c r="AH304" s="156"/>
      <c r="AI304" s="156"/>
      <c r="AJ304" s="156"/>
      <c r="AK304" s="156"/>
      <c r="AL304" s="156"/>
      <c r="AM304" s="156"/>
      <c r="AN304" s="156"/>
      <c r="AO304" s="156"/>
      <c r="AP304" s="156"/>
      <c r="AQ304" s="156"/>
      <c r="AR304" s="156"/>
      <c r="AS304" s="156"/>
      <c r="AT304" s="156"/>
      <c r="AU304" s="156"/>
      <c r="AV304" s="156"/>
      <c r="AW304" s="156"/>
      <c r="AX304" s="156"/>
      <c r="AY304" s="156"/>
      <c r="AZ304" s="156"/>
      <c r="BA304" s="156"/>
      <c r="BB304" s="156"/>
      <c r="BC304" s="156"/>
      <c r="BD304" s="156"/>
      <c r="BE304" s="156"/>
      <c r="BF304" s="156"/>
      <c r="BG304" s="156"/>
      <c r="BH304" s="156"/>
      <c r="BI304" s="156"/>
      <c r="BJ304" s="156"/>
      <c r="BK304" s="156"/>
      <c r="BL304" s="156"/>
      <c r="BM304" s="156"/>
      <c r="BN304" s="156"/>
      <c r="BO304" s="156"/>
      <c r="BP304" s="156"/>
      <c r="BQ304" s="156"/>
      <c r="BR304" s="156"/>
      <c r="BS304" s="156"/>
      <c r="BT304" s="156"/>
      <c r="BU304" s="156"/>
      <c r="BV304" s="156"/>
      <c r="BW304" s="156"/>
      <c r="BX304" s="156"/>
      <c r="BY304" s="156"/>
      <c r="BZ304" s="156"/>
      <c r="CA304" s="156"/>
      <c r="CB304" s="156"/>
      <c r="CC304" s="156"/>
      <c r="CD304" s="156"/>
      <c r="CE304" s="156"/>
      <c r="CF304" s="156"/>
      <c r="CG304" s="156"/>
      <c r="CH304" s="156"/>
      <c r="CI304" s="156"/>
    </row>
    <row r="305" spans="1:87" s="337" customFormat="1" x14ac:dyDescent="0.25">
      <c r="A305" s="21"/>
      <c r="B305" s="24"/>
      <c r="C305" s="24"/>
      <c r="D305" s="24"/>
      <c r="E305" s="24"/>
      <c r="F305" s="24"/>
      <c r="G305" s="24"/>
      <c r="H305" s="24"/>
      <c r="I305" s="342"/>
      <c r="J305" s="342"/>
      <c r="L305" s="145"/>
      <c r="M305" s="145"/>
      <c r="N305" s="145"/>
      <c r="O305" s="145"/>
      <c r="P305" s="145"/>
      <c r="Q305" s="145"/>
      <c r="R305" s="145"/>
      <c r="S305" s="145"/>
      <c r="T305" s="145"/>
      <c r="U305" s="145"/>
      <c r="V305" s="145"/>
      <c r="W305" s="156"/>
      <c r="X305" s="156"/>
      <c r="Y305" s="156"/>
      <c r="Z305" s="156"/>
      <c r="AA305" s="156"/>
      <c r="AB305" s="156"/>
      <c r="AC305" s="156"/>
      <c r="AD305" s="156"/>
      <c r="AE305" s="156"/>
      <c r="AF305" s="156"/>
      <c r="AG305" s="156"/>
      <c r="AH305" s="156"/>
      <c r="AI305" s="156"/>
      <c r="AJ305" s="156"/>
      <c r="AK305" s="156"/>
      <c r="AL305" s="156"/>
      <c r="AM305" s="156"/>
      <c r="AN305" s="156"/>
      <c r="AO305" s="156"/>
      <c r="AP305" s="156"/>
      <c r="AQ305" s="156"/>
      <c r="AR305" s="156"/>
      <c r="AS305" s="156"/>
      <c r="AT305" s="156"/>
      <c r="AU305" s="156"/>
      <c r="AV305" s="156"/>
      <c r="AW305" s="156"/>
      <c r="AX305" s="156"/>
      <c r="AY305" s="156"/>
      <c r="AZ305" s="156"/>
      <c r="BA305" s="156"/>
      <c r="BB305" s="156"/>
      <c r="BC305" s="156"/>
      <c r="BD305" s="156"/>
      <c r="BE305" s="156"/>
      <c r="BF305" s="156"/>
      <c r="BG305" s="156"/>
      <c r="BH305" s="156"/>
      <c r="BI305" s="156"/>
      <c r="BJ305" s="156"/>
      <c r="BK305" s="156"/>
      <c r="BL305" s="156"/>
      <c r="BM305" s="156"/>
      <c r="BN305" s="156"/>
      <c r="BO305" s="156"/>
      <c r="BP305" s="156"/>
      <c r="BQ305" s="156"/>
      <c r="BR305" s="156"/>
      <c r="BS305" s="156"/>
      <c r="BT305" s="156"/>
      <c r="BU305" s="156"/>
      <c r="BV305" s="156"/>
      <c r="BW305" s="156"/>
      <c r="BX305" s="156"/>
      <c r="BY305" s="156"/>
      <c r="BZ305" s="156"/>
      <c r="CA305" s="156"/>
      <c r="CB305" s="156"/>
      <c r="CC305" s="156"/>
      <c r="CD305" s="156"/>
      <c r="CE305" s="156"/>
      <c r="CF305" s="156"/>
      <c r="CG305" s="156"/>
      <c r="CH305" s="156"/>
      <c r="CI305" s="156"/>
    </row>
    <row r="306" spans="1:87" s="337" customFormat="1" x14ac:dyDescent="0.25">
      <c r="A306" s="21"/>
      <c r="B306" s="24"/>
      <c r="C306" s="24"/>
      <c r="D306" s="24"/>
      <c r="E306" s="24"/>
      <c r="F306" s="24"/>
      <c r="G306" s="24"/>
      <c r="H306" s="24"/>
      <c r="I306" s="342"/>
      <c r="J306" s="342"/>
      <c r="L306" s="145"/>
      <c r="M306" s="145"/>
      <c r="N306" s="145"/>
      <c r="O306" s="145"/>
      <c r="P306" s="145"/>
      <c r="Q306" s="145"/>
      <c r="R306" s="145"/>
      <c r="S306" s="145"/>
      <c r="T306" s="145"/>
      <c r="U306" s="145"/>
      <c r="V306" s="145"/>
      <c r="W306" s="156"/>
      <c r="X306" s="156"/>
      <c r="Y306" s="156"/>
      <c r="Z306" s="156"/>
      <c r="AA306" s="156"/>
      <c r="AB306" s="156"/>
      <c r="AC306" s="156"/>
      <c r="AD306" s="156"/>
      <c r="AE306" s="156"/>
      <c r="AF306" s="156"/>
      <c r="AG306" s="156"/>
      <c r="AH306" s="156"/>
      <c r="AI306" s="156"/>
      <c r="AJ306" s="156"/>
      <c r="AK306" s="156"/>
      <c r="AL306" s="156"/>
      <c r="AM306" s="156"/>
      <c r="AN306" s="156"/>
      <c r="AO306" s="156"/>
      <c r="AP306" s="156"/>
      <c r="AQ306" s="156"/>
      <c r="AR306" s="156"/>
      <c r="AS306" s="156"/>
      <c r="AT306" s="156"/>
      <c r="AU306" s="156"/>
      <c r="AV306" s="156"/>
      <c r="AW306" s="156"/>
      <c r="AX306" s="156"/>
      <c r="AY306" s="156"/>
      <c r="AZ306" s="156"/>
      <c r="BA306" s="156"/>
      <c r="BB306" s="156"/>
      <c r="BC306" s="156"/>
      <c r="BD306" s="156"/>
      <c r="BE306" s="156"/>
      <c r="BF306" s="156"/>
      <c r="BG306" s="156"/>
      <c r="BH306" s="156"/>
      <c r="BI306" s="156"/>
      <c r="BJ306" s="156"/>
      <c r="BK306" s="156"/>
      <c r="BL306" s="156"/>
      <c r="BM306" s="156"/>
      <c r="BN306" s="156"/>
      <c r="BO306" s="156"/>
      <c r="BP306" s="156"/>
      <c r="BQ306" s="156"/>
      <c r="BR306" s="156"/>
      <c r="BS306" s="156"/>
      <c r="BT306" s="156"/>
      <c r="BU306" s="156"/>
      <c r="BV306" s="156"/>
      <c r="BW306" s="156"/>
      <c r="BX306" s="156"/>
      <c r="BY306" s="156"/>
      <c r="BZ306" s="156"/>
      <c r="CA306" s="156"/>
      <c r="CB306" s="156"/>
      <c r="CC306" s="156"/>
      <c r="CD306" s="156"/>
      <c r="CE306" s="156"/>
      <c r="CF306" s="156"/>
      <c r="CG306" s="156"/>
      <c r="CH306" s="156"/>
      <c r="CI306" s="156"/>
    </row>
    <row r="307" spans="1:87" s="337" customFormat="1" x14ac:dyDescent="0.25">
      <c r="A307" s="21"/>
      <c r="B307" s="24"/>
      <c r="C307" s="24"/>
      <c r="D307" s="24"/>
      <c r="E307" s="24"/>
      <c r="F307" s="24"/>
      <c r="G307" s="24"/>
      <c r="H307" s="24"/>
      <c r="I307" s="342"/>
      <c r="J307" s="342"/>
      <c r="L307" s="145"/>
      <c r="M307" s="145"/>
      <c r="N307" s="145"/>
      <c r="O307" s="145"/>
      <c r="P307" s="145"/>
      <c r="Q307" s="145"/>
      <c r="R307" s="145"/>
      <c r="S307" s="145"/>
      <c r="T307" s="145"/>
      <c r="U307" s="145"/>
      <c r="V307" s="145"/>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6"/>
      <c r="AY307" s="156"/>
      <c r="AZ307" s="156"/>
      <c r="BA307" s="156"/>
      <c r="BB307" s="156"/>
      <c r="BC307" s="156"/>
      <c r="BD307" s="156"/>
      <c r="BE307" s="156"/>
      <c r="BF307" s="156"/>
      <c r="BG307" s="156"/>
      <c r="BH307" s="156"/>
      <c r="BI307" s="156"/>
      <c r="BJ307" s="156"/>
      <c r="BK307" s="156"/>
      <c r="BL307" s="156"/>
      <c r="BM307" s="156"/>
      <c r="BN307" s="156"/>
      <c r="BO307" s="156"/>
      <c r="BP307" s="156"/>
      <c r="BQ307" s="156"/>
      <c r="BR307" s="156"/>
      <c r="BS307" s="156"/>
      <c r="BT307" s="156"/>
      <c r="BU307" s="156"/>
      <c r="BV307" s="156"/>
      <c r="BW307" s="156"/>
      <c r="BX307" s="156"/>
      <c r="BY307" s="156"/>
      <c r="BZ307" s="156"/>
      <c r="CA307" s="156"/>
      <c r="CB307" s="156"/>
      <c r="CC307" s="156"/>
      <c r="CD307" s="156"/>
      <c r="CE307" s="156"/>
      <c r="CF307" s="156"/>
      <c r="CG307" s="156"/>
      <c r="CH307" s="156"/>
      <c r="CI307" s="156"/>
    </row>
    <row r="308" spans="1:87" s="337" customFormat="1" x14ac:dyDescent="0.25">
      <c r="A308" s="21"/>
      <c r="B308" s="24"/>
      <c r="C308" s="24"/>
      <c r="D308" s="24"/>
      <c r="E308" s="24"/>
      <c r="F308" s="24"/>
      <c r="G308" s="24"/>
      <c r="H308" s="24"/>
      <c r="I308" s="342"/>
      <c r="J308" s="342"/>
      <c r="L308" s="145"/>
      <c r="M308" s="145"/>
      <c r="N308" s="145"/>
      <c r="O308" s="145"/>
      <c r="P308" s="145"/>
      <c r="Q308" s="145"/>
      <c r="R308" s="145"/>
      <c r="S308" s="145"/>
      <c r="T308" s="145"/>
      <c r="U308" s="145"/>
      <c r="V308" s="145"/>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6"/>
      <c r="AY308" s="156"/>
      <c r="AZ308" s="156"/>
      <c r="BA308" s="156"/>
      <c r="BB308" s="156"/>
      <c r="BC308" s="156"/>
      <c r="BD308" s="156"/>
      <c r="BE308" s="156"/>
      <c r="BF308" s="156"/>
      <c r="BG308" s="156"/>
      <c r="BH308" s="156"/>
      <c r="BI308" s="156"/>
      <c r="BJ308" s="156"/>
      <c r="BK308" s="156"/>
      <c r="BL308" s="156"/>
      <c r="BM308" s="156"/>
      <c r="BN308" s="156"/>
      <c r="BO308" s="156"/>
      <c r="BP308" s="156"/>
      <c r="BQ308" s="156"/>
      <c r="BR308" s="156"/>
      <c r="BS308" s="156"/>
      <c r="BT308" s="156"/>
      <c r="BU308" s="156"/>
      <c r="BV308" s="156"/>
      <c r="BW308" s="156"/>
      <c r="BX308" s="156"/>
      <c r="BY308" s="156"/>
      <c r="BZ308" s="156"/>
      <c r="CA308" s="156"/>
      <c r="CB308" s="156"/>
      <c r="CC308" s="156"/>
      <c r="CD308" s="156"/>
      <c r="CE308" s="156"/>
      <c r="CF308" s="156"/>
      <c r="CG308" s="156"/>
      <c r="CH308" s="156"/>
      <c r="CI308" s="156"/>
    </row>
    <row r="309" spans="1:87" s="337" customFormat="1" x14ac:dyDescent="0.25">
      <c r="A309" s="21"/>
      <c r="B309" s="24"/>
      <c r="C309" s="24"/>
      <c r="D309" s="24"/>
      <c r="E309" s="24"/>
      <c r="F309" s="24"/>
      <c r="G309" s="24"/>
      <c r="H309" s="24"/>
      <c r="I309" s="342"/>
      <c r="J309" s="342"/>
      <c r="L309" s="145"/>
      <c r="M309" s="145"/>
      <c r="N309" s="145"/>
      <c r="O309" s="145"/>
      <c r="P309" s="145"/>
      <c r="Q309" s="145"/>
      <c r="R309" s="145"/>
      <c r="S309" s="145"/>
      <c r="T309" s="145"/>
      <c r="U309" s="145"/>
      <c r="V309" s="145"/>
      <c r="W309" s="156"/>
      <c r="X309" s="156"/>
      <c r="Y309" s="156"/>
      <c r="Z309" s="156"/>
      <c r="AA309" s="156"/>
      <c r="AB309" s="156"/>
      <c r="AC309" s="156"/>
      <c r="AD309" s="156"/>
      <c r="AE309" s="156"/>
      <c r="AF309" s="156"/>
      <c r="AG309" s="156"/>
      <c r="AH309" s="156"/>
      <c r="AI309" s="156"/>
      <c r="AJ309" s="156"/>
      <c r="AK309" s="156"/>
      <c r="AL309" s="156"/>
      <c r="AM309" s="156"/>
      <c r="AN309" s="156"/>
      <c r="AO309" s="156"/>
      <c r="AP309" s="156"/>
      <c r="AQ309" s="156"/>
      <c r="AR309" s="156"/>
      <c r="AS309" s="156"/>
      <c r="AT309" s="156"/>
      <c r="AU309" s="156"/>
      <c r="AV309" s="156"/>
      <c r="AW309" s="156"/>
      <c r="AX309" s="156"/>
      <c r="AY309" s="156"/>
      <c r="AZ309" s="156"/>
      <c r="BA309" s="156"/>
      <c r="BB309" s="156"/>
      <c r="BC309" s="156"/>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c r="CD309" s="156"/>
      <c r="CE309" s="156"/>
      <c r="CF309" s="156"/>
      <c r="CG309" s="156"/>
      <c r="CH309" s="156"/>
      <c r="CI309" s="156"/>
    </row>
    <row r="310" spans="1:87" s="337" customFormat="1" x14ac:dyDescent="0.25">
      <c r="A310" s="21"/>
      <c r="B310" s="24"/>
      <c r="C310" s="24"/>
      <c r="D310" s="24"/>
      <c r="E310" s="24"/>
      <c r="F310" s="24"/>
      <c r="G310" s="24"/>
      <c r="H310" s="24"/>
      <c r="I310" s="342"/>
      <c r="J310" s="342"/>
      <c r="L310" s="145"/>
      <c r="M310" s="145"/>
      <c r="N310" s="145"/>
      <c r="O310" s="145"/>
      <c r="P310" s="145"/>
      <c r="Q310" s="145"/>
      <c r="R310" s="145"/>
      <c r="S310" s="145"/>
      <c r="T310" s="145"/>
      <c r="U310" s="145"/>
      <c r="V310" s="145"/>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6"/>
      <c r="AY310" s="156"/>
      <c r="AZ310" s="156"/>
      <c r="BA310" s="156"/>
      <c r="BB310" s="156"/>
      <c r="BC310" s="156"/>
      <c r="BD310" s="156"/>
      <c r="BE310" s="156"/>
      <c r="BF310" s="156"/>
      <c r="BG310" s="156"/>
      <c r="BH310" s="156"/>
      <c r="BI310" s="156"/>
      <c r="BJ310" s="156"/>
      <c r="BK310" s="156"/>
      <c r="BL310" s="156"/>
      <c r="BM310" s="156"/>
      <c r="BN310" s="156"/>
      <c r="BO310" s="156"/>
      <c r="BP310" s="156"/>
      <c r="BQ310" s="156"/>
      <c r="BR310" s="156"/>
      <c r="BS310" s="156"/>
      <c r="BT310" s="156"/>
      <c r="BU310" s="156"/>
      <c r="BV310" s="156"/>
      <c r="BW310" s="156"/>
      <c r="BX310" s="156"/>
      <c r="BY310" s="156"/>
      <c r="BZ310" s="156"/>
      <c r="CA310" s="156"/>
      <c r="CB310" s="156"/>
      <c r="CC310" s="156"/>
      <c r="CD310" s="156"/>
      <c r="CE310" s="156"/>
      <c r="CF310" s="156"/>
      <c r="CG310" s="156"/>
      <c r="CH310" s="156"/>
      <c r="CI310" s="156"/>
    </row>
    <row r="311" spans="1:87" s="337" customFormat="1" x14ac:dyDescent="0.25">
      <c r="A311" s="21"/>
      <c r="B311" s="24"/>
      <c r="C311" s="24"/>
      <c r="D311" s="24"/>
      <c r="E311" s="24"/>
      <c r="F311" s="24"/>
      <c r="G311" s="24"/>
      <c r="H311" s="24"/>
      <c r="I311" s="342"/>
      <c r="J311" s="342"/>
      <c r="L311" s="145"/>
      <c r="M311" s="145"/>
      <c r="N311" s="145"/>
      <c r="O311" s="145"/>
      <c r="P311" s="145"/>
      <c r="Q311" s="145"/>
      <c r="R311" s="145"/>
      <c r="S311" s="145"/>
      <c r="T311" s="145"/>
      <c r="U311" s="145"/>
      <c r="V311" s="145"/>
      <c r="W311" s="156"/>
      <c r="X311" s="156"/>
      <c r="Y311" s="156"/>
      <c r="Z311" s="156"/>
      <c r="AA311" s="156"/>
      <c r="AB311" s="156"/>
      <c r="AC311" s="156"/>
      <c r="AD311" s="156"/>
      <c r="AE311" s="156"/>
      <c r="AF311" s="156"/>
      <c r="AG311" s="156"/>
      <c r="AH311" s="156"/>
      <c r="AI311" s="156"/>
      <c r="AJ311" s="156"/>
      <c r="AK311" s="156"/>
      <c r="AL311" s="156"/>
      <c r="AM311" s="156"/>
      <c r="AN311" s="156"/>
      <c r="AO311" s="156"/>
      <c r="AP311" s="156"/>
      <c r="AQ311" s="156"/>
      <c r="AR311" s="156"/>
      <c r="AS311" s="156"/>
      <c r="AT311" s="156"/>
      <c r="AU311" s="156"/>
      <c r="AV311" s="156"/>
      <c r="AW311" s="156"/>
      <c r="AX311" s="156"/>
      <c r="AY311" s="156"/>
      <c r="AZ311" s="156"/>
      <c r="BA311" s="156"/>
      <c r="BB311" s="156"/>
      <c r="BC311" s="156"/>
      <c r="BD311" s="156"/>
      <c r="BE311" s="156"/>
      <c r="BF311" s="156"/>
      <c r="BG311" s="156"/>
      <c r="BH311" s="156"/>
      <c r="BI311" s="156"/>
      <c r="BJ311" s="156"/>
      <c r="BK311" s="156"/>
      <c r="BL311" s="156"/>
      <c r="BM311" s="156"/>
      <c r="BN311" s="156"/>
      <c r="BO311" s="156"/>
      <c r="BP311" s="156"/>
      <c r="BQ311" s="156"/>
      <c r="BR311" s="156"/>
      <c r="BS311" s="156"/>
      <c r="BT311" s="156"/>
      <c r="BU311" s="156"/>
      <c r="BV311" s="156"/>
      <c r="BW311" s="156"/>
      <c r="BX311" s="156"/>
      <c r="BY311" s="156"/>
      <c r="BZ311" s="156"/>
      <c r="CA311" s="156"/>
      <c r="CB311" s="156"/>
      <c r="CC311" s="156"/>
      <c r="CD311" s="156"/>
      <c r="CE311" s="156"/>
      <c r="CF311" s="156"/>
      <c r="CG311" s="156"/>
      <c r="CH311" s="156"/>
      <c r="CI311" s="156"/>
    </row>
    <row r="312" spans="1:87" s="337" customFormat="1" x14ac:dyDescent="0.25">
      <c r="A312" s="21"/>
      <c r="B312" s="24"/>
      <c r="C312" s="24"/>
      <c r="D312" s="24"/>
      <c r="E312" s="24"/>
      <c r="F312" s="24"/>
      <c r="G312" s="24"/>
      <c r="H312" s="24"/>
      <c r="I312" s="342"/>
      <c r="J312" s="342"/>
      <c r="L312" s="145"/>
      <c r="M312" s="145"/>
      <c r="N312" s="145"/>
      <c r="O312" s="145"/>
      <c r="P312" s="145"/>
      <c r="Q312" s="145"/>
      <c r="R312" s="145"/>
      <c r="S312" s="145"/>
      <c r="T312" s="145"/>
      <c r="U312" s="145"/>
      <c r="V312" s="145"/>
      <c r="W312" s="156"/>
      <c r="X312" s="156"/>
      <c r="Y312" s="156"/>
      <c r="Z312" s="156"/>
      <c r="AA312" s="156"/>
      <c r="AB312" s="156"/>
      <c r="AC312" s="156"/>
      <c r="AD312" s="156"/>
      <c r="AE312" s="156"/>
      <c r="AF312" s="156"/>
      <c r="AG312" s="156"/>
      <c r="AH312" s="156"/>
      <c r="AI312" s="156"/>
      <c r="AJ312" s="156"/>
      <c r="AK312" s="156"/>
      <c r="AL312" s="156"/>
      <c r="AM312" s="156"/>
      <c r="AN312" s="156"/>
      <c r="AO312" s="156"/>
      <c r="AP312" s="156"/>
      <c r="AQ312" s="156"/>
      <c r="AR312" s="156"/>
      <c r="AS312" s="156"/>
      <c r="AT312" s="156"/>
      <c r="AU312" s="156"/>
      <c r="AV312" s="156"/>
      <c r="AW312" s="156"/>
      <c r="AX312" s="156"/>
      <c r="AY312" s="156"/>
      <c r="AZ312" s="156"/>
      <c r="BA312" s="156"/>
      <c r="BB312" s="156"/>
      <c r="BC312" s="156"/>
      <c r="BD312" s="156"/>
      <c r="BE312" s="156"/>
      <c r="BF312" s="156"/>
      <c r="BG312" s="156"/>
      <c r="BH312" s="156"/>
      <c r="BI312" s="156"/>
      <c r="BJ312" s="156"/>
      <c r="BK312" s="156"/>
      <c r="BL312" s="156"/>
      <c r="BM312" s="156"/>
      <c r="BN312" s="156"/>
      <c r="BO312" s="156"/>
      <c r="BP312" s="156"/>
      <c r="BQ312" s="156"/>
      <c r="BR312" s="156"/>
      <c r="BS312" s="156"/>
      <c r="BT312" s="156"/>
      <c r="BU312" s="156"/>
      <c r="BV312" s="156"/>
      <c r="BW312" s="156"/>
      <c r="BX312" s="156"/>
      <c r="BY312" s="156"/>
      <c r="BZ312" s="156"/>
      <c r="CA312" s="156"/>
      <c r="CB312" s="156"/>
      <c r="CC312" s="156"/>
      <c r="CD312" s="156"/>
      <c r="CE312" s="156"/>
      <c r="CF312" s="156"/>
      <c r="CG312" s="156"/>
      <c r="CH312" s="156"/>
      <c r="CI312" s="156"/>
    </row>
    <row r="313" spans="1:87" s="337" customFormat="1" x14ac:dyDescent="0.25">
      <c r="A313" s="21"/>
      <c r="B313" s="24"/>
      <c r="C313" s="24"/>
      <c r="D313" s="24"/>
      <c r="E313" s="24"/>
      <c r="F313" s="24"/>
      <c r="G313" s="24"/>
      <c r="H313" s="24"/>
      <c r="I313" s="342"/>
      <c r="J313" s="342"/>
      <c r="L313" s="145"/>
      <c r="M313" s="145"/>
      <c r="N313" s="145"/>
      <c r="O313" s="145"/>
      <c r="P313" s="145"/>
      <c r="Q313" s="145"/>
      <c r="R313" s="145"/>
      <c r="S313" s="145"/>
      <c r="T313" s="145"/>
      <c r="U313" s="145"/>
      <c r="V313" s="145"/>
      <c r="W313" s="156"/>
      <c r="X313" s="156"/>
      <c r="Y313" s="156"/>
      <c r="Z313" s="156"/>
      <c r="AA313" s="156"/>
      <c r="AB313" s="156"/>
      <c r="AC313" s="156"/>
      <c r="AD313" s="156"/>
      <c r="AE313" s="156"/>
      <c r="AF313" s="156"/>
      <c r="AG313" s="156"/>
      <c r="AH313" s="156"/>
      <c r="AI313" s="156"/>
      <c r="AJ313" s="156"/>
      <c r="AK313" s="156"/>
      <c r="AL313" s="156"/>
      <c r="AM313" s="156"/>
      <c r="AN313" s="156"/>
      <c r="AO313" s="156"/>
      <c r="AP313" s="156"/>
      <c r="AQ313" s="156"/>
      <c r="AR313" s="156"/>
      <c r="AS313" s="156"/>
      <c r="AT313" s="156"/>
      <c r="AU313" s="156"/>
      <c r="AV313" s="156"/>
      <c r="AW313" s="156"/>
      <c r="AX313" s="156"/>
      <c r="AY313" s="156"/>
      <c r="AZ313" s="156"/>
      <c r="BA313" s="156"/>
      <c r="BB313" s="156"/>
      <c r="BC313" s="156"/>
      <c r="BD313" s="156"/>
      <c r="BE313" s="156"/>
      <c r="BF313" s="156"/>
      <c r="BG313" s="156"/>
      <c r="BH313" s="156"/>
      <c r="BI313" s="156"/>
      <c r="BJ313" s="156"/>
      <c r="BK313" s="156"/>
      <c r="BL313" s="156"/>
      <c r="BM313" s="156"/>
      <c r="BN313" s="156"/>
      <c r="BO313" s="156"/>
      <c r="BP313" s="156"/>
      <c r="BQ313" s="156"/>
      <c r="BR313" s="156"/>
      <c r="BS313" s="156"/>
      <c r="BT313" s="156"/>
      <c r="BU313" s="156"/>
      <c r="BV313" s="156"/>
      <c r="BW313" s="156"/>
      <c r="BX313" s="156"/>
      <c r="BY313" s="156"/>
      <c r="BZ313" s="156"/>
      <c r="CA313" s="156"/>
      <c r="CB313" s="156"/>
      <c r="CC313" s="156"/>
      <c r="CD313" s="156"/>
      <c r="CE313" s="156"/>
      <c r="CF313" s="156"/>
      <c r="CG313" s="156"/>
      <c r="CH313" s="156"/>
      <c r="CI313" s="156"/>
    </row>
    <row r="314" spans="1:87" s="337" customFormat="1" x14ac:dyDescent="0.25">
      <c r="A314" s="21"/>
      <c r="B314" s="24"/>
      <c r="C314" s="24"/>
      <c r="D314" s="24"/>
      <c r="E314" s="24"/>
      <c r="F314" s="24"/>
      <c r="G314" s="24"/>
      <c r="H314" s="24"/>
      <c r="I314" s="342"/>
      <c r="J314" s="342"/>
      <c r="L314" s="145"/>
      <c r="M314" s="145"/>
      <c r="N314" s="145"/>
      <c r="O314" s="145"/>
      <c r="P314" s="145"/>
      <c r="Q314" s="145"/>
      <c r="R314" s="145"/>
      <c r="S314" s="145"/>
      <c r="T314" s="145"/>
      <c r="U314" s="145"/>
      <c r="V314" s="145"/>
      <c r="W314" s="156"/>
      <c r="X314" s="156"/>
      <c r="Y314" s="156"/>
      <c r="Z314" s="156"/>
      <c r="AA314" s="156"/>
      <c r="AB314" s="156"/>
      <c r="AC314" s="156"/>
      <c r="AD314" s="156"/>
      <c r="AE314" s="156"/>
      <c r="AF314" s="156"/>
      <c r="AG314" s="156"/>
      <c r="AH314" s="156"/>
      <c r="AI314" s="156"/>
      <c r="AJ314" s="156"/>
      <c r="AK314" s="156"/>
      <c r="AL314" s="156"/>
      <c r="AM314" s="156"/>
      <c r="AN314" s="156"/>
      <c r="AO314" s="156"/>
      <c r="AP314" s="156"/>
      <c r="AQ314" s="156"/>
      <c r="AR314" s="156"/>
      <c r="AS314" s="156"/>
      <c r="AT314" s="156"/>
      <c r="AU314" s="156"/>
      <c r="AV314" s="156"/>
      <c r="AW314" s="156"/>
      <c r="AX314" s="156"/>
      <c r="AY314" s="156"/>
      <c r="AZ314" s="156"/>
      <c r="BA314" s="156"/>
      <c r="BB314" s="156"/>
      <c r="BC314" s="156"/>
      <c r="BD314" s="156"/>
      <c r="BE314" s="156"/>
      <c r="BF314" s="156"/>
      <c r="BG314" s="156"/>
      <c r="BH314" s="156"/>
      <c r="BI314" s="156"/>
      <c r="BJ314" s="156"/>
      <c r="BK314" s="156"/>
      <c r="BL314" s="156"/>
      <c r="BM314" s="156"/>
      <c r="BN314" s="156"/>
      <c r="BO314" s="156"/>
      <c r="BP314" s="156"/>
      <c r="BQ314" s="156"/>
      <c r="BR314" s="156"/>
      <c r="BS314" s="156"/>
      <c r="BT314" s="156"/>
      <c r="BU314" s="156"/>
      <c r="BV314" s="156"/>
      <c r="BW314" s="156"/>
      <c r="BX314" s="156"/>
      <c r="BY314" s="156"/>
      <c r="BZ314" s="156"/>
      <c r="CA314" s="156"/>
      <c r="CB314" s="156"/>
      <c r="CC314" s="156"/>
      <c r="CD314" s="156"/>
      <c r="CE314" s="156"/>
      <c r="CF314" s="156"/>
      <c r="CG314" s="156"/>
      <c r="CH314" s="156"/>
      <c r="CI314" s="156"/>
    </row>
    <row r="315" spans="1:87" s="337" customFormat="1" x14ac:dyDescent="0.25">
      <c r="A315" s="21"/>
      <c r="B315" s="24"/>
      <c r="C315" s="24"/>
      <c r="D315" s="24"/>
      <c r="E315" s="24"/>
      <c r="F315" s="24"/>
      <c r="G315" s="24"/>
      <c r="H315" s="24"/>
      <c r="I315" s="342"/>
      <c r="J315" s="342"/>
      <c r="L315" s="145"/>
      <c r="M315" s="145"/>
      <c r="N315" s="145"/>
      <c r="O315" s="145"/>
      <c r="P315" s="145"/>
      <c r="Q315" s="145"/>
      <c r="R315" s="145"/>
      <c r="S315" s="145"/>
      <c r="T315" s="145"/>
      <c r="U315" s="145"/>
      <c r="V315" s="145"/>
      <c r="W315" s="156"/>
      <c r="X315" s="156"/>
      <c r="Y315" s="156"/>
      <c r="Z315" s="156"/>
      <c r="AA315" s="156"/>
      <c r="AB315" s="156"/>
      <c r="AC315" s="156"/>
      <c r="AD315" s="156"/>
      <c r="AE315" s="156"/>
      <c r="AF315" s="156"/>
      <c r="AG315" s="156"/>
      <c r="AH315" s="156"/>
      <c r="AI315" s="156"/>
      <c r="AJ315" s="156"/>
      <c r="AK315" s="156"/>
      <c r="AL315" s="156"/>
      <c r="AM315" s="156"/>
      <c r="AN315" s="156"/>
      <c r="AO315" s="156"/>
      <c r="AP315" s="156"/>
      <c r="AQ315" s="156"/>
      <c r="AR315" s="156"/>
      <c r="AS315" s="156"/>
      <c r="AT315" s="156"/>
      <c r="AU315" s="156"/>
      <c r="AV315" s="156"/>
      <c r="AW315" s="156"/>
      <c r="AX315" s="156"/>
      <c r="AY315" s="156"/>
      <c r="AZ315" s="156"/>
      <c r="BA315" s="156"/>
      <c r="BB315" s="156"/>
      <c r="BC315" s="156"/>
      <c r="BD315" s="156"/>
      <c r="BE315" s="156"/>
      <c r="BF315" s="156"/>
      <c r="BG315" s="156"/>
      <c r="BH315" s="156"/>
      <c r="BI315" s="156"/>
      <c r="BJ315" s="156"/>
      <c r="BK315" s="156"/>
      <c r="BL315" s="156"/>
      <c r="BM315" s="156"/>
      <c r="BN315" s="156"/>
      <c r="BO315" s="156"/>
      <c r="BP315" s="156"/>
      <c r="BQ315" s="156"/>
      <c r="BR315" s="156"/>
      <c r="BS315" s="156"/>
      <c r="BT315" s="156"/>
      <c r="BU315" s="156"/>
      <c r="BV315" s="156"/>
      <c r="BW315" s="156"/>
      <c r="BX315" s="156"/>
      <c r="BY315" s="156"/>
      <c r="BZ315" s="156"/>
      <c r="CA315" s="156"/>
      <c r="CB315" s="156"/>
      <c r="CC315" s="156"/>
      <c r="CD315" s="156"/>
      <c r="CE315" s="156"/>
      <c r="CF315" s="156"/>
      <c r="CG315" s="156"/>
      <c r="CH315" s="156"/>
      <c r="CI315" s="156"/>
    </row>
    <row r="316" spans="1:87" s="337" customFormat="1" x14ac:dyDescent="0.25">
      <c r="A316" s="21"/>
      <c r="B316" s="24"/>
      <c r="C316" s="24"/>
      <c r="D316" s="24"/>
      <c r="E316" s="24"/>
      <c r="F316" s="24"/>
      <c r="G316" s="24"/>
      <c r="H316" s="24"/>
      <c r="I316" s="342"/>
      <c r="J316" s="342"/>
      <c r="L316" s="145"/>
      <c r="M316" s="145"/>
      <c r="N316" s="145"/>
      <c r="O316" s="145"/>
      <c r="P316" s="145"/>
      <c r="Q316" s="145"/>
      <c r="R316" s="145"/>
      <c r="S316" s="145"/>
      <c r="T316" s="145"/>
      <c r="U316" s="145"/>
      <c r="V316" s="145"/>
      <c r="W316" s="156"/>
      <c r="X316" s="156"/>
      <c r="Y316" s="156"/>
      <c r="Z316" s="156"/>
      <c r="AA316" s="156"/>
      <c r="AB316" s="156"/>
      <c r="AC316" s="156"/>
      <c r="AD316" s="156"/>
      <c r="AE316" s="156"/>
      <c r="AF316" s="156"/>
      <c r="AG316" s="156"/>
      <c r="AH316" s="156"/>
      <c r="AI316" s="156"/>
      <c r="AJ316" s="156"/>
      <c r="AK316" s="156"/>
      <c r="AL316" s="156"/>
      <c r="AM316" s="156"/>
      <c r="AN316" s="156"/>
      <c r="AO316" s="156"/>
      <c r="AP316" s="156"/>
      <c r="AQ316" s="156"/>
      <c r="AR316" s="156"/>
      <c r="AS316" s="156"/>
      <c r="AT316" s="156"/>
      <c r="AU316" s="156"/>
      <c r="AV316" s="156"/>
      <c r="AW316" s="156"/>
      <c r="AX316" s="156"/>
      <c r="AY316" s="156"/>
      <c r="AZ316" s="156"/>
      <c r="BA316" s="156"/>
      <c r="BB316" s="156"/>
      <c r="BC316" s="156"/>
      <c r="BD316" s="156"/>
      <c r="BE316" s="156"/>
      <c r="BF316" s="156"/>
      <c r="BG316" s="156"/>
      <c r="BH316" s="156"/>
      <c r="BI316" s="156"/>
      <c r="BJ316" s="156"/>
      <c r="BK316" s="156"/>
      <c r="BL316" s="156"/>
      <c r="BM316" s="156"/>
      <c r="BN316" s="156"/>
      <c r="BO316" s="156"/>
      <c r="BP316" s="156"/>
      <c r="BQ316" s="156"/>
      <c r="BR316" s="156"/>
      <c r="BS316" s="156"/>
      <c r="BT316" s="156"/>
      <c r="BU316" s="156"/>
      <c r="BV316" s="156"/>
      <c r="BW316" s="156"/>
      <c r="BX316" s="156"/>
      <c r="BY316" s="156"/>
      <c r="BZ316" s="156"/>
      <c r="CA316" s="156"/>
      <c r="CB316" s="156"/>
      <c r="CC316" s="156"/>
      <c r="CD316" s="156"/>
      <c r="CE316" s="156"/>
      <c r="CF316" s="156"/>
      <c r="CG316" s="156"/>
      <c r="CH316" s="156"/>
      <c r="CI316" s="156"/>
    </row>
    <row r="317" spans="1:87" s="337" customFormat="1" x14ac:dyDescent="0.25">
      <c r="A317" s="21"/>
      <c r="B317" s="24"/>
      <c r="C317" s="24"/>
      <c r="D317" s="24"/>
      <c r="E317" s="24"/>
      <c r="F317" s="24"/>
      <c r="G317" s="24"/>
      <c r="H317" s="24"/>
      <c r="I317" s="342"/>
      <c r="J317" s="342"/>
      <c r="L317" s="145"/>
      <c r="M317" s="145"/>
      <c r="N317" s="145"/>
      <c r="O317" s="145"/>
      <c r="P317" s="145"/>
      <c r="Q317" s="145"/>
      <c r="R317" s="145"/>
      <c r="S317" s="145"/>
      <c r="T317" s="145"/>
      <c r="U317" s="145"/>
      <c r="V317" s="145"/>
      <c r="W317" s="156"/>
      <c r="X317" s="156"/>
      <c r="Y317" s="156"/>
      <c r="Z317" s="156"/>
      <c r="AA317" s="156"/>
      <c r="AB317" s="156"/>
      <c r="AC317" s="156"/>
      <c r="AD317" s="156"/>
      <c r="AE317" s="156"/>
      <c r="AF317" s="156"/>
      <c r="AG317" s="156"/>
      <c r="AH317" s="156"/>
      <c r="AI317" s="156"/>
      <c r="AJ317" s="156"/>
      <c r="AK317" s="156"/>
      <c r="AL317" s="156"/>
      <c r="AM317" s="156"/>
      <c r="AN317" s="156"/>
      <c r="AO317" s="156"/>
      <c r="AP317" s="156"/>
      <c r="AQ317" s="156"/>
      <c r="AR317" s="156"/>
      <c r="AS317" s="156"/>
      <c r="AT317" s="156"/>
      <c r="AU317" s="156"/>
      <c r="AV317" s="156"/>
      <c r="AW317" s="156"/>
      <c r="AX317" s="156"/>
      <c r="AY317" s="156"/>
      <c r="AZ317" s="156"/>
      <c r="BA317" s="156"/>
      <c r="BB317" s="156"/>
      <c r="BC317" s="156"/>
      <c r="BD317" s="156"/>
      <c r="BE317" s="156"/>
      <c r="BF317" s="156"/>
      <c r="BG317" s="156"/>
      <c r="BH317" s="156"/>
      <c r="BI317" s="156"/>
      <c r="BJ317" s="156"/>
      <c r="BK317" s="156"/>
      <c r="BL317" s="156"/>
      <c r="BM317" s="156"/>
      <c r="BN317" s="156"/>
      <c r="BO317" s="156"/>
      <c r="BP317" s="156"/>
      <c r="BQ317" s="156"/>
      <c r="BR317" s="156"/>
      <c r="BS317" s="156"/>
      <c r="BT317" s="156"/>
      <c r="BU317" s="156"/>
      <c r="BV317" s="156"/>
      <c r="BW317" s="156"/>
      <c r="BX317" s="156"/>
      <c r="BY317" s="156"/>
      <c r="BZ317" s="156"/>
      <c r="CA317" s="156"/>
      <c r="CB317" s="156"/>
      <c r="CC317" s="156"/>
      <c r="CD317" s="156"/>
      <c r="CE317" s="156"/>
      <c r="CF317" s="156"/>
      <c r="CG317" s="156"/>
      <c r="CH317" s="156"/>
      <c r="CI317" s="156"/>
    </row>
    <row r="318" spans="1:87" s="337" customFormat="1" x14ac:dyDescent="0.25">
      <c r="A318" s="21"/>
      <c r="B318" s="24"/>
      <c r="C318" s="24"/>
      <c r="D318" s="24"/>
      <c r="E318" s="24"/>
      <c r="F318" s="24"/>
      <c r="G318" s="24"/>
      <c r="H318" s="24"/>
      <c r="I318" s="342"/>
      <c r="J318" s="342"/>
      <c r="L318" s="145"/>
      <c r="M318" s="145"/>
      <c r="N318" s="145"/>
      <c r="O318" s="145"/>
      <c r="P318" s="145"/>
      <c r="Q318" s="145"/>
      <c r="R318" s="145"/>
      <c r="S318" s="145"/>
      <c r="T318" s="145"/>
      <c r="U318" s="145"/>
      <c r="V318" s="145"/>
      <c r="W318" s="156"/>
      <c r="X318" s="156"/>
      <c r="Y318" s="156"/>
      <c r="Z318" s="156"/>
      <c r="AA318" s="156"/>
      <c r="AB318" s="156"/>
      <c r="AC318" s="156"/>
      <c r="AD318" s="156"/>
      <c r="AE318" s="156"/>
      <c r="AF318" s="156"/>
      <c r="AG318" s="156"/>
      <c r="AH318" s="156"/>
      <c r="AI318" s="156"/>
      <c r="AJ318" s="156"/>
      <c r="AK318" s="156"/>
      <c r="AL318" s="156"/>
      <c r="AM318" s="156"/>
      <c r="AN318" s="156"/>
      <c r="AO318" s="156"/>
      <c r="AP318" s="156"/>
      <c r="AQ318" s="156"/>
      <c r="AR318" s="156"/>
      <c r="AS318" s="156"/>
      <c r="AT318" s="156"/>
      <c r="AU318" s="156"/>
      <c r="AV318" s="156"/>
      <c r="AW318" s="156"/>
      <c r="AX318" s="156"/>
      <c r="AY318" s="156"/>
      <c r="AZ318" s="156"/>
      <c r="BA318" s="156"/>
      <c r="BB318" s="156"/>
      <c r="BC318" s="156"/>
      <c r="BD318" s="156"/>
      <c r="BE318" s="156"/>
      <c r="BF318" s="156"/>
      <c r="BG318" s="156"/>
      <c r="BH318" s="156"/>
      <c r="BI318" s="156"/>
      <c r="BJ318" s="156"/>
      <c r="BK318" s="156"/>
      <c r="BL318" s="156"/>
      <c r="BM318" s="156"/>
      <c r="BN318" s="156"/>
      <c r="BO318" s="156"/>
      <c r="BP318" s="156"/>
      <c r="BQ318" s="156"/>
      <c r="BR318" s="156"/>
      <c r="BS318" s="156"/>
      <c r="BT318" s="156"/>
      <c r="BU318" s="156"/>
      <c r="BV318" s="156"/>
      <c r="BW318" s="156"/>
      <c r="BX318" s="156"/>
      <c r="BY318" s="156"/>
      <c r="BZ318" s="156"/>
      <c r="CA318" s="156"/>
      <c r="CB318" s="156"/>
      <c r="CC318" s="156"/>
      <c r="CD318" s="156"/>
      <c r="CE318" s="156"/>
      <c r="CF318" s="156"/>
      <c r="CG318" s="156"/>
      <c r="CH318" s="156"/>
      <c r="CI318" s="156"/>
    </row>
    <row r="319" spans="1:87" s="337" customFormat="1" x14ac:dyDescent="0.25">
      <c r="A319" s="21"/>
      <c r="B319" s="24"/>
      <c r="C319" s="24"/>
      <c r="D319" s="24"/>
      <c r="E319" s="24"/>
      <c r="F319" s="24"/>
      <c r="G319" s="24"/>
      <c r="H319" s="24"/>
      <c r="I319" s="342"/>
      <c r="J319" s="342"/>
      <c r="L319" s="145"/>
      <c r="M319" s="145"/>
      <c r="N319" s="145"/>
      <c r="O319" s="145"/>
      <c r="P319" s="145"/>
      <c r="Q319" s="145"/>
      <c r="R319" s="145"/>
      <c r="S319" s="145"/>
      <c r="T319" s="145"/>
      <c r="U319" s="145"/>
      <c r="V319" s="145"/>
      <c r="W319" s="156"/>
      <c r="X319" s="156"/>
      <c r="Y319" s="156"/>
      <c r="Z319" s="156"/>
      <c r="AA319" s="156"/>
      <c r="AB319" s="156"/>
      <c r="AC319" s="156"/>
      <c r="AD319" s="156"/>
      <c r="AE319" s="156"/>
      <c r="AF319" s="156"/>
      <c r="AG319" s="156"/>
      <c r="AH319" s="156"/>
      <c r="AI319" s="156"/>
      <c r="AJ319" s="156"/>
      <c r="AK319" s="156"/>
      <c r="AL319" s="156"/>
      <c r="AM319" s="156"/>
      <c r="AN319" s="156"/>
      <c r="AO319" s="156"/>
      <c r="AP319" s="156"/>
      <c r="AQ319" s="156"/>
      <c r="AR319" s="156"/>
      <c r="AS319" s="156"/>
      <c r="AT319" s="156"/>
      <c r="AU319" s="156"/>
      <c r="AV319" s="156"/>
      <c r="AW319" s="156"/>
      <c r="AX319" s="156"/>
      <c r="AY319" s="156"/>
      <c r="AZ319" s="156"/>
      <c r="BA319" s="156"/>
      <c r="BB319" s="156"/>
      <c r="BC319" s="156"/>
      <c r="BD319" s="156"/>
      <c r="BE319" s="156"/>
      <c r="BF319" s="156"/>
      <c r="BG319" s="156"/>
      <c r="BH319" s="156"/>
      <c r="BI319" s="156"/>
      <c r="BJ319" s="156"/>
      <c r="BK319" s="156"/>
      <c r="BL319" s="156"/>
      <c r="BM319" s="156"/>
      <c r="BN319" s="156"/>
      <c r="BO319" s="156"/>
      <c r="BP319" s="156"/>
      <c r="BQ319" s="156"/>
      <c r="BR319" s="156"/>
      <c r="BS319" s="156"/>
      <c r="BT319" s="156"/>
      <c r="BU319" s="156"/>
      <c r="BV319" s="156"/>
      <c r="BW319" s="156"/>
      <c r="BX319" s="156"/>
      <c r="BY319" s="156"/>
      <c r="BZ319" s="156"/>
      <c r="CA319" s="156"/>
      <c r="CB319" s="156"/>
      <c r="CC319" s="156"/>
      <c r="CD319" s="156"/>
      <c r="CE319" s="156"/>
      <c r="CF319" s="156"/>
      <c r="CG319" s="156"/>
      <c r="CH319" s="156"/>
      <c r="CI319" s="156"/>
    </row>
    <row r="320" spans="1:87" s="337" customFormat="1" x14ac:dyDescent="0.25">
      <c r="A320" s="21"/>
      <c r="B320" s="24"/>
      <c r="C320" s="24"/>
      <c r="D320" s="24"/>
      <c r="E320" s="24"/>
      <c r="F320" s="24"/>
      <c r="G320" s="24"/>
      <c r="H320" s="24"/>
      <c r="I320" s="342"/>
      <c r="J320" s="342"/>
      <c r="L320" s="145"/>
      <c r="M320" s="145"/>
      <c r="N320" s="145"/>
      <c r="O320" s="145"/>
      <c r="P320" s="145"/>
      <c r="Q320" s="145"/>
      <c r="R320" s="145"/>
      <c r="S320" s="145"/>
      <c r="T320" s="145"/>
      <c r="U320" s="145"/>
      <c r="V320" s="145"/>
      <c r="W320" s="156"/>
      <c r="X320" s="156"/>
      <c r="Y320" s="156"/>
      <c r="Z320" s="156"/>
      <c r="AA320" s="156"/>
      <c r="AB320" s="156"/>
      <c r="AC320" s="156"/>
      <c r="AD320" s="156"/>
      <c r="AE320" s="156"/>
      <c r="AF320" s="156"/>
      <c r="AG320" s="156"/>
      <c r="AH320" s="156"/>
      <c r="AI320" s="156"/>
      <c r="AJ320" s="156"/>
      <c r="AK320" s="156"/>
      <c r="AL320" s="156"/>
      <c r="AM320" s="156"/>
      <c r="AN320" s="156"/>
      <c r="AO320" s="156"/>
      <c r="AP320" s="156"/>
      <c r="AQ320" s="156"/>
      <c r="AR320" s="156"/>
      <c r="AS320" s="156"/>
      <c r="AT320" s="156"/>
      <c r="AU320" s="156"/>
      <c r="AV320" s="156"/>
      <c r="AW320" s="156"/>
      <c r="AX320" s="156"/>
      <c r="AY320" s="156"/>
      <c r="AZ320" s="156"/>
      <c r="BA320" s="156"/>
      <c r="BB320" s="156"/>
      <c r="BC320" s="156"/>
      <c r="BD320" s="156"/>
      <c r="BE320" s="156"/>
      <c r="BF320" s="156"/>
      <c r="BG320" s="156"/>
      <c r="BH320" s="156"/>
      <c r="BI320" s="156"/>
      <c r="BJ320" s="156"/>
      <c r="BK320" s="156"/>
      <c r="BL320" s="156"/>
      <c r="BM320" s="156"/>
      <c r="BN320" s="156"/>
      <c r="BO320" s="156"/>
      <c r="BP320" s="156"/>
      <c r="BQ320" s="156"/>
      <c r="BR320" s="156"/>
      <c r="BS320" s="156"/>
      <c r="BT320" s="156"/>
      <c r="BU320" s="156"/>
      <c r="BV320" s="156"/>
      <c r="BW320" s="156"/>
      <c r="BX320" s="156"/>
      <c r="BY320" s="156"/>
      <c r="BZ320" s="156"/>
      <c r="CA320" s="156"/>
      <c r="CB320" s="156"/>
      <c r="CC320" s="156"/>
      <c r="CD320" s="156"/>
      <c r="CE320" s="156"/>
      <c r="CF320" s="156"/>
      <c r="CG320" s="156"/>
      <c r="CH320" s="156"/>
      <c r="CI320" s="156"/>
    </row>
    <row r="321" spans="1:87" s="337" customFormat="1" x14ac:dyDescent="0.25">
      <c r="A321" s="21"/>
      <c r="B321" s="24"/>
      <c r="C321" s="24"/>
      <c r="D321" s="24"/>
      <c r="E321" s="24"/>
      <c r="F321" s="24"/>
      <c r="G321" s="24"/>
      <c r="H321" s="24"/>
      <c r="I321" s="342"/>
      <c r="J321" s="342"/>
      <c r="L321" s="145"/>
      <c r="M321" s="145"/>
      <c r="N321" s="145"/>
      <c r="O321" s="145"/>
      <c r="P321" s="145"/>
      <c r="Q321" s="145"/>
      <c r="R321" s="145"/>
      <c r="S321" s="145"/>
      <c r="T321" s="145"/>
      <c r="U321" s="145"/>
      <c r="V321" s="145"/>
      <c r="W321" s="156"/>
      <c r="X321" s="156"/>
      <c r="Y321" s="156"/>
      <c r="Z321" s="156"/>
      <c r="AA321" s="156"/>
      <c r="AB321" s="156"/>
      <c r="AC321" s="156"/>
      <c r="AD321" s="156"/>
      <c r="AE321" s="156"/>
      <c r="AF321" s="156"/>
      <c r="AG321" s="156"/>
      <c r="AH321" s="156"/>
      <c r="AI321" s="156"/>
      <c r="AJ321" s="156"/>
      <c r="AK321" s="156"/>
      <c r="AL321" s="156"/>
      <c r="AM321" s="156"/>
      <c r="AN321" s="156"/>
      <c r="AO321" s="156"/>
      <c r="AP321" s="156"/>
      <c r="AQ321" s="156"/>
      <c r="AR321" s="156"/>
      <c r="AS321" s="156"/>
      <c r="AT321" s="156"/>
      <c r="AU321" s="156"/>
      <c r="AV321" s="156"/>
      <c r="AW321" s="156"/>
      <c r="AX321" s="156"/>
      <c r="AY321" s="156"/>
      <c r="AZ321" s="156"/>
      <c r="BA321" s="156"/>
      <c r="BB321" s="156"/>
      <c r="BC321" s="156"/>
      <c r="BD321" s="156"/>
      <c r="BE321" s="156"/>
      <c r="BF321" s="156"/>
      <c r="BG321" s="156"/>
      <c r="BH321" s="156"/>
      <c r="BI321" s="156"/>
      <c r="BJ321" s="156"/>
      <c r="BK321" s="156"/>
      <c r="BL321" s="156"/>
      <c r="BM321" s="156"/>
      <c r="BN321" s="156"/>
      <c r="BO321" s="156"/>
      <c r="BP321" s="156"/>
      <c r="BQ321" s="156"/>
      <c r="BR321" s="156"/>
      <c r="BS321" s="156"/>
      <c r="BT321" s="156"/>
      <c r="BU321" s="156"/>
      <c r="BV321" s="156"/>
      <c r="BW321" s="156"/>
      <c r="BX321" s="156"/>
      <c r="BY321" s="156"/>
      <c r="BZ321" s="156"/>
      <c r="CA321" s="156"/>
      <c r="CB321" s="156"/>
      <c r="CC321" s="156"/>
      <c r="CD321" s="156"/>
      <c r="CE321" s="156"/>
      <c r="CF321" s="156"/>
      <c r="CG321" s="156"/>
      <c r="CH321" s="156"/>
      <c r="CI321" s="156"/>
    </row>
    <row r="322" spans="1:87" s="337" customFormat="1" x14ac:dyDescent="0.25">
      <c r="A322" s="21"/>
      <c r="B322" s="24"/>
      <c r="C322" s="24"/>
      <c r="D322" s="24"/>
      <c r="E322" s="24"/>
      <c r="F322" s="24"/>
      <c r="G322" s="24"/>
      <c r="H322" s="24"/>
      <c r="I322" s="342"/>
      <c r="J322" s="342"/>
      <c r="L322" s="145"/>
      <c r="M322" s="145"/>
      <c r="N322" s="145"/>
      <c r="O322" s="145"/>
      <c r="P322" s="145"/>
      <c r="Q322" s="145"/>
      <c r="R322" s="145"/>
      <c r="S322" s="145"/>
      <c r="T322" s="145"/>
      <c r="U322" s="145"/>
      <c r="V322" s="145"/>
      <c r="W322" s="156"/>
      <c r="X322" s="156"/>
      <c r="Y322" s="156"/>
      <c r="Z322" s="156"/>
      <c r="AA322" s="156"/>
      <c r="AB322" s="156"/>
      <c r="AC322" s="156"/>
      <c r="AD322" s="156"/>
      <c r="AE322" s="156"/>
      <c r="AF322" s="156"/>
      <c r="AG322" s="156"/>
      <c r="AH322" s="156"/>
      <c r="AI322" s="156"/>
      <c r="AJ322" s="156"/>
      <c r="AK322" s="156"/>
      <c r="AL322" s="156"/>
      <c r="AM322" s="156"/>
      <c r="AN322" s="156"/>
      <c r="AO322" s="156"/>
      <c r="AP322" s="156"/>
      <c r="AQ322" s="156"/>
      <c r="AR322" s="156"/>
      <c r="AS322" s="156"/>
      <c r="AT322" s="156"/>
      <c r="AU322" s="156"/>
      <c r="AV322" s="156"/>
      <c r="AW322" s="156"/>
      <c r="AX322" s="156"/>
      <c r="AY322" s="156"/>
      <c r="AZ322" s="156"/>
      <c r="BA322" s="156"/>
      <c r="BB322" s="156"/>
      <c r="BC322" s="156"/>
      <c r="BD322" s="156"/>
      <c r="BE322" s="156"/>
      <c r="BF322" s="156"/>
      <c r="BG322" s="156"/>
      <c r="BH322" s="156"/>
      <c r="BI322" s="156"/>
      <c r="BJ322" s="156"/>
      <c r="BK322" s="156"/>
      <c r="BL322" s="156"/>
      <c r="BM322" s="156"/>
      <c r="BN322" s="156"/>
      <c r="BO322" s="156"/>
      <c r="BP322" s="156"/>
      <c r="BQ322" s="156"/>
      <c r="BR322" s="156"/>
      <c r="BS322" s="156"/>
      <c r="BT322" s="156"/>
      <c r="BU322" s="156"/>
      <c r="BV322" s="156"/>
      <c r="BW322" s="156"/>
      <c r="BX322" s="156"/>
      <c r="BY322" s="156"/>
      <c r="BZ322" s="156"/>
      <c r="CA322" s="156"/>
      <c r="CB322" s="156"/>
      <c r="CC322" s="156"/>
      <c r="CD322" s="156"/>
      <c r="CE322" s="156"/>
      <c r="CF322" s="156"/>
      <c r="CG322" s="156"/>
      <c r="CH322" s="156"/>
      <c r="CI322" s="156"/>
    </row>
    <row r="323" spans="1:87" s="337" customFormat="1" x14ac:dyDescent="0.25">
      <c r="A323" s="21"/>
      <c r="B323" s="24"/>
      <c r="C323" s="24"/>
      <c r="D323" s="24"/>
      <c r="E323" s="24"/>
      <c r="F323" s="24"/>
      <c r="G323" s="24"/>
      <c r="H323" s="24"/>
      <c r="I323" s="342"/>
      <c r="J323" s="342"/>
      <c r="L323" s="145"/>
      <c r="M323" s="145"/>
      <c r="N323" s="145"/>
      <c r="O323" s="145"/>
      <c r="P323" s="145"/>
      <c r="Q323" s="145"/>
      <c r="R323" s="145"/>
      <c r="S323" s="145"/>
      <c r="T323" s="145"/>
      <c r="U323" s="145"/>
      <c r="V323" s="145"/>
      <c r="W323" s="156"/>
      <c r="X323" s="156"/>
      <c r="Y323" s="156"/>
      <c r="Z323" s="156"/>
      <c r="AA323" s="156"/>
      <c r="AB323" s="156"/>
      <c r="AC323" s="156"/>
      <c r="AD323" s="156"/>
      <c r="AE323" s="156"/>
      <c r="AF323" s="156"/>
      <c r="AG323" s="156"/>
      <c r="AH323" s="156"/>
      <c r="AI323" s="156"/>
      <c r="AJ323" s="156"/>
      <c r="AK323" s="156"/>
      <c r="AL323" s="156"/>
      <c r="AM323" s="156"/>
      <c r="AN323" s="156"/>
      <c r="AO323" s="156"/>
      <c r="AP323" s="156"/>
      <c r="AQ323" s="156"/>
      <c r="AR323" s="156"/>
      <c r="AS323" s="156"/>
      <c r="AT323" s="156"/>
      <c r="AU323" s="156"/>
      <c r="AV323" s="156"/>
      <c r="AW323" s="156"/>
      <c r="AX323" s="156"/>
      <c r="AY323" s="156"/>
      <c r="AZ323" s="156"/>
      <c r="BA323" s="156"/>
      <c r="BB323" s="156"/>
      <c r="BC323" s="156"/>
      <c r="BD323" s="156"/>
      <c r="BE323" s="156"/>
      <c r="BF323" s="156"/>
      <c r="BG323" s="156"/>
      <c r="BH323" s="156"/>
      <c r="BI323" s="156"/>
      <c r="BJ323" s="156"/>
      <c r="BK323" s="156"/>
      <c r="BL323" s="156"/>
      <c r="BM323" s="156"/>
      <c r="BN323" s="156"/>
      <c r="BO323" s="156"/>
      <c r="BP323" s="156"/>
      <c r="BQ323" s="156"/>
      <c r="BR323" s="156"/>
      <c r="BS323" s="156"/>
      <c r="BT323" s="156"/>
      <c r="BU323" s="156"/>
      <c r="BV323" s="156"/>
      <c r="BW323" s="156"/>
      <c r="BX323" s="156"/>
      <c r="BY323" s="156"/>
      <c r="BZ323" s="156"/>
      <c r="CA323" s="156"/>
      <c r="CB323" s="156"/>
      <c r="CC323" s="156"/>
      <c r="CD323" s="156"/>
      <c r="CE323" s="156"/>
      <c r="CF323" s="156"/>
      <c r="CG323" s="156"/>
      <c r="CH323" s="156"/>
      <c r="CI323" s="156"/>
    </row>
    <row r="324" spans="1:87" s="337" customFormat="1" x14ac:dyDescent="0.25">
      <c r="A324" s="21"/>
      <c r="B324" s="24"/>
      <c r="C324" s="24"/>
      <c r="D324" s="24"/>
      <c r="E324" s="24"/>
      <c r="F324" s="24"/>
      <c r="G324" s="24"/>
      <c r="H324" s="24"/>
      <c r="I324" s="342"/>
      <c r="J324" s="342"/>
      <c r="L324" s="145"/>
      <c r="M324" s="145"/>
      <c r="N324" s="145"/>
      <c r="O324" s="145"/>
      <c r="P324" s="145"/>
      <c r="Q324" s="145"/>
      <c r="R324" s="145"/>
      <c r="S324" s="145"/>
      <c r="T324" s="145"/>
      <c r="U324" s="145"/>
      <c r="V324" s="145"/>
      <c r="W324" s="156"/>
      <c r="X324" s="156"/>
      <c r="Y324" s="156"/>
      <c r="Z324" s="156"/>
      <c r="AA324" s="156"/>
      <c r="AB324" s="156"/>
      <c r="AC324" s="156"/>
      <c r="AD324" s="156"/>
      <c r="AE324" s="156"/>
      <c r="AF324" s="156"/>
      <c r="AG324" s="156"/>
      <c r="AH324" s="156"/>
      <c r="AI324" s="156"/>
      <c r="AJ324" s="156"/>
      <c r="AK324" s="156"/>
      <c r="AL324" s="156"/>
      <c r="AM324" s="156"/>
      <c r="AN324" s="156"/>
      <c r="AO324" s="156"/>
      <c r="AP324" s="156"/>
      <c r="AQ324" s="156"/>
      <c r="AR324" s="156"/>
      <c r="AS324" s="156"/>
      <c r="AT324" s="156"/>
      <c r="AU324" s="156"/>
      <c r="AV324" s="156"/>
      <c r="AW324" s="156"/>
      <c r="AX324" s="156"/>
      <c r="AY324" s="156"/>
      <c r="AZ324" s="156"/>
      <c r="BA324" s="156"/>
      <c r="BB324" s="156"/>
      <c r="BC324" s="156"/>
      <c r="BD324" s="156"/>
      <c r="BE324" s="156"/>
      <c r="BF324" s="156"/>
      <c r="BG324" s="156"/>
      <c r="BH324" s="156"/>
      <c r="BI324" s="156"/>
      <c r="BJ324" s="156"/>
      <c r="BK324" s="156"/>
      <c r="BL324" s="156"/>
      <c r="BM324" s="156"/>
      <c r="BN324" s="156"/>
      <c r="BO324" s="156"/>
      <c r="BP324" s="156"/>
      <c r="BQ324" s="156"/>
      <c r="BR324" s="156"/>
      <c r="BS324" s="156"/>
      <c r="BT324" s="156"/>
      <c r="BU324" s="156"/>
      <c r="BV324" s="156"/>
      <c r="BW324" s="156"/>
      <c r="BX324" s="156"/>
      <c r="BY324" s="156"/>
      <c r="BZ324" s="156"/>
      <c r="CA324" s="156"/>
      <c r="CB324" s="156"/>
      <c r="CC324" s="156"/>
      <c r="CD324" s="156"/>
      <c r="CE324" s="156"/>
      <c r="CF324" s="156"/>
      <c r="CG324" s="156"/>
      <c r="CH324" s="156"/>
      <c r="CI324" s="156"/>
    </row>
    <row r="325" spans="1:87" s="337" customFormat="1" x14ac:dyDescent="0.25">
      <c r="A325" s="21"/>
      <c r="B325" s="24"/>
      <c r="C325" s="24"/>
      <c r="D325" s="24"/>
      <c r="E325" s="24"/>
      <c r="F325" s="24"/>
      <c r="G325" s="24"/>
      <c r="H325" s="24"/>
      <c r="I325" s="342"/>
      <c r="J325" s="342"/>
      <c r="L325" s="145"/>
      <c r="M325" s="145"/>
      <c r="N325" s="145"/>
      <c r="O325" s="145"/>
      <c r="P325" s="145"/>
      <c r="Q325" s="145"/>
      <c r="R325" s="145"/>
      <c r="S325" s="145"/>
      <c r="T325" s="145"/>
      <c r="U325" s="145"/>
      <c r="V325" s="145"/>
      <c r="W325" s="156"/>
      <c r="X325" s="156"/>
      <c r="Y325" s="156"/>
      <c r="Z325" s="156"/>
      <c r="AA325" s="156"/>
      <c r="AB325" s="156"/>
      <c r="AC325" s="156"/>
      <c r="AD325" s="156"/>
      <c r="AE325" s="156"/>
      <c r="AF325" s="156"/>
      <c r="AG325" s="156"/>
      <c r="AH325" s="156"/>
      <c r="AI325" s="156"/>
      <c r="AJ325" s="156"/>
      <c r="AK325" s="156"/>
      <c r="AL325" s="156"/>
      <c r="AM325" s="156"/>
      <c r="AN325" s="156"/>
      <c r="AO325" s="156"/>
      <c r="AP325" s="156"/>
      <c r="AQ325" s="156"/>
      <c r="AR325" s="156"/>
      <c r="AS325" s="156"/>
      <c r="AT325" s="156"/>
      <c r="AU325" s="156"/>
      <c r="AV325" s="156"/>
      <c r="AW325" s="156"/>
      <c r="AX325" s="156"/>
      <c r="AY325" s="156"/>
      <c r="AZ325" s="156"/>
      <c r="BA325" s="156"/>
      <c r="BB325" s="156"/>
      <c r="BC325" s="156"/>
      <c r="BD325" s="156"/>
      <c r="BE325" s="156"/>
      <c r="BF325" s="156"/>
      <c r="BG325" s="156"/>
      <c r="BH325" s="156"/>
      <c r="BI325" s="156"/>
      <c r="BJ325" s="156"/>
      <c r="BK325" s="156"/>
      <c r="BL325" s="156"/>
      <c r="BM325" s="156"/>
      <c r="BN325" s="156"/>
      <c r="BO325" s="156"/>
      <c r="BP325" s="156"/>
      <c r="BQ325" s="156"/>
      <c r="BR325" s="156"/>
      <c r="BS325" s="156"/>
      <c r="BT325" s="156"/>
      <c r="BU325" s="156"/>
      <c r="BV325" s="156"/>
      <c r="BW325" s="156"/>
      <c r="BX325" s="156"/>
      <c r="BY325" s="156"/>
      <c r="BZ325" s="156"/>
      <c r="CA325" s="156"/>
      <c r="CB325" s="156"/>
      <c r="CC325" s="156"/>
      <c r="CD325" s="156"/>
      <c r="CE325" s="156"/>
      <c r="CF325" s="156"/>
      <c r="CG325" s="156"/>
      <c r="CH325" s="156"/>
      <c r="CI325" s="156"/>
    </row>
    <row r="326" spans="1:87" s="337" customFormat="1" x14ac:dyDescent="0.25">
      <c r="A326" s="21"/>
      <c r="B326" s="24"/>
      <c r="C326" s="24"/>
      <c r="D326" s="24"/>
      <c r="E326" s="24"/>
      <c r="F326" s="24"/>
      <c r="G326" s="24"/>
      <c r="H326" s="24"/>
      <c r="I326" s="342"/>
      <c r="J326" s="342"/>
      <c r="L326" s="145"/>
      <c r="M326" s="145"/>
      <c r="N326" s="145"/>
      <c r="O326" s="145"/>
      <c r="P326" s="145"/>
      <c r="Q326" s="145"/>
      <c r="R326" s="145"/>
      <c r="S326" s="145"/>
      <c r="T326" s="145"/>
      <c r="U326" s="145"/>
      <c r="V326" s="145"/>
      <c r="W326" s="156"/>
      <c r="X326" s="156"/>
      <c r="Y326" s="156"/>
      <c r="Z326" s="156"/>
      <c r="AA326" s="156"/>
      <c r="AB326" s="156"/>
      <c r="AC326" s="156"/>
      <c r="AD326" s="156"/>
      <c r="AE326" s="156"/>
      <c r="AF326" s="156"/>
      <c r="AG326" s="156"/>
      <c r="AH326" s="156"/>
      <c r="AI326" s="156"/>
      <c r="AJ326" s="156"/>
      <c r="AK326" s="156"/>
      <c r="AL326" s="156"/>
      <c r="AM326" s="156"/>
      <c r="AN326" s="156"/>
      <c r="AO326" s="156"/>
      <c r="AP326" s="156"/>
      <c r="AQ326" s="156"/>
      <c r="AR326" s="156"/>
      <c r="AS326" s="156"/>
      <c r="AT326" s="156"/>
      <c r="AU326" s="156"/>
      <c r="AV326" s="156"/>
      <c r="AW326" s="156"/>
      <c r="AX326" s="156"/>
      <c r="AY326" s="156"/>
      <c r="AZ326" s="156"/>
      <c r="BA326" s="156"/>
      <c r="BB326" s="156"/>
      <c r="BC326" s="156"/>
      <c r="BD326" s="156"/>
      <c r="BE326" s="156"/>
      <c r="BF326" s="156"/>
      <c r="BG326" s="156"/>
      <c r="BH326" s="156"/>
      <c r="BI326" s="156"/>
      <c r="BJ326" s="156"/>
      <c r="BK326" s="156"/>
      <c r="BL326" s="156"/>
      <c r="BM326" s="156"/>
      <c r="BN326" s="156"/>
      <c r="BO326" s="156"/>
      <c r="BP326" s="156"/>
      <c r="BQ326" s="156"/>
      <c r="BR326" s="156"/>
      <c r="BS326" s="156"/>
      <c r="BT326" s="156"/>
      <c r="BU326" s="156"/>
      <c r="BV326" s="156"/>
      <c r="BW326" s="156"/>
      <c r="BX326" s="156"/>
      <c r="BY326" s="156"/>
      <c r="BZ326" s="156"/>
      <c r="CA326" s="156"/>
      <c r="CB326" s="156"/>
      <c r="CC326" s="156"/>
      <c r="CD326" s="156"/>
      <c r="CE326" s="156"/>
      <c r="CF326" s="156"/>
      <c r="CG326" s="156"/>
      <c r="CH326" s="156"/>
      <c r="CI326" s="156"/>
    </row>
    <row r="327" spans="1:87" s="337" customFormat="1" x14ac:dyDescent="0.25">
      <c r="A327" s="21"/>
      <c r="B327" s="24"/>
      <c r="C327" s="24"/>
      <c r="D327" s="24"/>
      <c r="E327" s="24"/>
      <c r="F327" s="24"/>
      <c r="G327" s="24"/>
      <c r="H327" s="24"/>
      <c r="I327" s="342"/>
      <c r="J327" s="342"/>
      <c r="L327" s="145"/>
      <c r="M327" s="145"/>
      <c r="N327" s="145"/>
      <c r="O327" s="145"/>
      <c r="P327" s="145"/>
      <c r="Q327" s="145"/>
      <c r="R327" s="145"/>
      <c r="S327" s="145"/>
      <c r="T327" s="145"/>
      <c r="U327" s="145"/>
      <c r="V327" s="145"/>
      <c r="W327" s="156"/>
      <c r="X327" s="156"/>
      <c r="Y327" s="156"/>
      <c r="Z327" s="156"/>
      <c r="AA327" s="156"/>
      <c r="AB327" s="156"/>
      <c r="AC327" s="156"/>
      <c r="AD327" s="156"/>
      <c r="AE327" s="156"/>
      <c r="AF327" s="156"/>
      <c r="AG327" s="156"/>
      <c r="AH327" s="156"/>
      <c r="AI327" s="156"/>
      <c r="AJ327" s="156"/>
      <c r="AK327" s="156"/>
      <c r="AL327" s="156"/>
      <c r="AM327" s="156"/>
      <c r="AN327" s="156"/>
      <c r="AO327" s="156"/>
      <c r="AP327" s="156"/>
      <c r="AQ327" s="156"/>
      <c r="AR327" s="156"/>
      <c r="AS327" s="156"/>
      <c r="AT327" s="156"/>
      <c r="AU327" s="156"/>
      <c r="AV327" s="156"/>
      <c r="AW327" s="156"/>
      <c r="AX327" s="156"/>
      <c r="AY327" s="156"/>
      <c r="AZ327" s="156"/>
      <c r="BA327" s="156"/>
      <c r="BB327" s="156"/>
      <c r="BC327" s="156"/>
      <c r="BD327" s="156"/>
      <c r="BE327" s="156"/>
      <c r="BF327" s="156"/>
      <c r="BG327" s="156"/>
      <c r="BH327" s="156"/>
      <c r="BI327" s="156"/>
      <c r="BJ327" s="156"/>
      <c r="BK327" s="156"/>
      <c r="BL327" s="156"/>
      <c r="BM327" s="156"/>
      <c r="BN327" s="156"/>
      <c r="BO327" s="156"/>
      <c r="BP327" s="156"/>
      <c r="BQ327" s="156"/>
      <c r="BR327" s="156"/>
      <c r="BS327" s="156"/>
      <c r="BT327" s="156"/>
      <c r="BU327" s="156"/>
      <c r="BV327" s="156"/>
      <c r="BW327" s="156"/>
      <c r="BX327" s="156"/>
      <c r="BY327" s="156"/>
      <c r="BZ327" s="156"/>
      <c r="CA327" s="156"/>
      <c r="CB327" s="156"/>
      <c r="CC327" s="156"/>
      <c r="CD327" s="156"/>
      <c r="CE327" s="156"/>
      <c r="CF327" s="156"/>
      <c r="CG327" s="156"/>
      <c r="CH327" s="156"/>
      <c r="CI327" s="156"/>
    </row>
    <row r="328" spans="1:87" s="337" customFormat="1" x14ac:dyDescent="0.25">
      <c r="A328" s="21"/>
      <c r="B328" s="24"/>
      <c r="C328" s="24"/>
      <c r="D328" s="24"/>
      <c r="E328" s="24"/>
      <c r="F328" s="24"/>
      <c r="G328" s="24"/>
      <c r="H328" s="24"/>
      <c r="I328" s="342"/>
      <c r="J328" s="342"/>
      <c r="L328" s="145"/>
      <c r="M328" s="145"/>
      <c r="N328" s="145"/>
      <c r="O328" s="145"/>
      <c r="P328" s="145"/>
      <c r="Q328" s="145"/>
      <c r="R328" s="145"/>
      <c r="S328" s="145"/>
      <c r="T328" s="145"/>
      <c r="U328" s="145"/>
      <c r="V328" s="145"/>
      <c r="W328" s="156"/>
      <c r="X328" s="156"/>
      <c r="Y328" s="156"/>
      <c r="Z328" s="156"/>
      <c r="AA328" s="156"/>
      <c r="AB328" s="156"/>
      <c r="AC328" s="156"/>
      <c r="AD328" s="156"/>
      <c r="AE328" s="156"/>
      <c r="AF328" s="156"/>
      <c r="AG328" s="156"/>
      <c r="AH328" s="156"/>
      <c r="AI328" s="156"/>
      <c r="AJ328" s="156"/>
      <c r="AK328" s="156"/>
      <c r="AL328" s="156"/>
      <c r="AM328" s="156"/>
      <c r="AN328" s="156"/>
      <c r="AO328" s="156"/>
      <c r="AP328" s="156"/>
      <c r="AQ328" s="156"/>
      <c r="AR328" s="156"/>
      <c r="AS328" s="156"/>
      <c r="AT328" s="156"/>
      <c r="AU328" s="156"/>
      <c r="AV328" s="156"/>
      <c r="AW328" s="156"/>
      <c r="AX328" s="156"/>
      <c r="AY328" s="156"/>
      <c r="AZ328" s="156"/>
      <c r="BA328" s="156"/>
      <c r="BB328" s="156"/>
      <c r="BC328" s="156"/>
      <c r="BD328" s="156"/>
      <c r="BE328" s="156"/>
      <c r="BF328" s="156"/>
      <c r="BG328" s="156"/>
      <c r="BH328" s="156"/>
      <c r="BI328" s="156"/>
      <c r="BJ328" s="156"/>
      <c r="BK328" s="156"/>
      <c r="BL328" s="156"/>
      <c r="BM328" s="156"/>
      <c r="BN328" s="156"/>
      <c r="BO328" s="156"/>
      <c r="BP328" s="156"/>
      <c r="BQ328" s="156"/>
      <c r="BR328" s="156"/>
      <c r="BS328" s="156"/>
      <c r="BT328" s="156"/>
      <c r="BU328" s="156"/>
      <c r="BV328" s="156"/>
      <c r="BW328" s="156"/>
      <c r="BX328" s="156"/>
      <c r="BY328" s="156"/>
      <c r="BZ328" s="156"/>
      <c r="CA328" s="156"/>
      <c r="CB328" s="156"/>
      <c r="CC328" s="156"/>
      <c r="CD328" s="156"/>
      <c r="CE328" s="156"/>
      <c r="CF328" s="156"/>
      <c r="CG328" s="156"/>
      <c r="CH328" s="156"/>
      <c r="CI328" s="156"/>
    </row>
    <row r="329" spans="1:87" s="337" customFormat="1" x14ac:dyDescent="0.25">
      <c r="A329" s="21"/>
      <c r="B329" s="24"/>
      <c r="C329" s="24"/>
      <c r="D329" s="24"/>
      <c r="E329" s="24"/>
      <c r="F329" s="24"/>
      <c r="G329" s="24"/>
      <c r="H329" s="24"/>
      <c r="I329" s="342"/>
      <c r="J329" s="342"/>
      <c r="L329" s="145"/>
      <c r="M329" s="145"/>
      <c r="N329" s="145"/>
      <c r="O329" s="145"/>
      <c r="P329" s="145"/>
      <c r="Q329" s="145"/>
      <c r="R329" s="145"/>
      <c r="S329" s="145"/>
      <c r="T329" s="145"/>
      <c r="U329" s="145"/>
      <c r="V329" s="145"/>
      <c r="W329" s="156"/>
      <c r="X329" s="156"/>
      <c r="Y329" s="156"/>
      <c r="Z329" s="156"/>
      <c r="AA329" s="156"/>
      <c r="AB329" s="156"/>
      <c r="AC329" s="156"/>
      <c r="AD329" s="156"/>
      <c r="AE329" s="156"/>
      <c r="AF329" s="156"/>
      <c r="AG329" s="156"/>
      <c r="AH329" s="156"/>
      <c r="AI329" s="156"/>
      <c r="AJ329" s="156"/>
      <c r="AK329" s="156"/>
      <c r="AL329" s="156"/>
      <c r="AM329" s="156"/>
      <c r="AN329" s="156"/>
      <c r="AO329" s="156"/>
      <c r="AP329" s="156"/>
      <c r="AQ329" s="156"/>
      <c r="AR329" s="156"/>
      <c r="AS329" s="156"/>
      <c r="AT329" s="156"/>
      <c r="AU329" s="156"/>
      <c r="AV329" s="156"/>
      <c r="AW329" s="156"/>
      <c r="AX329" s="156"/>
      <c r="AY329" s="156"/>
      <c r="AZ329" s="156"/>
      <c r="BA329" s="156"/>
      <c r="BB329" s="156"/>
      <c r="BC329" s="156"/>
      <c r="BD329" s="156"/>
      <c r="BE329" s="156"/>
      <c r="BF329" s="156"/>
      <c r="BG329" s="156"/>
      <c r="BH329" s="156"/>
      <c r="BI329" s="156"/>
      <c r="BJ329" s="156"/>
      <c r="BK329" s="156"/>
      <c r="BL329" s="156"/>
      <c r="BM329" s="156"/>
      <c r="BN329" s="156"/>
      <c r="BO329" s="156"/>
      <c r="BP329" s="156"/>
      <c r="BQ329" s="156"/>
      <c r="BR329" s="156"/>
      <c r="BS329" s="156"/>
      <c r="BT329" s="156"/>
      <c r="BU329" s="156"/>
      <c r="BV329" s="156"/>
      <c r="BW329" s="156"/>
      <c r="BX329" s="156"/>
      <c r="BY329" s="156"/>
      <c r="BZ329" s="156"/>
      <c r="CA329" s="156"/>
      <c r="CB329" s="156"/>
      <c r="CC329" s="156"/>
      <c r="CD329" s="156"/>
      <c r="CE329" s="156"/>
      <c r="CF329" s="156"/>
      <c r="CG329" s="156"/>
      <c r="CH329" s="156"/>
      <c r="CI329" s="156"/>
    </row>
    <row r="330" spans="1:87" s="337" customFormat="1" x14ac:dyDescent="0.25">
      <c r="A330" s="21"/>
      <c r="B330" s="24"/>
      <c r="C330" s="24"/>
      <c r="D330" s="24"/>
      <c r="E330" s="24"/>
      <c r="F330" s="24"/>
      <c r="G330" s="24"/>
      <c r="H330" s="24"/>
      <c r="I330" s="342"/>
      <c r="J330" s="342"/>
      <c r="L330" s="145"/>
      <c r="M330" s="145"/>
      <c r="N330" s="145"/>
      <c r="O330" s="145"/>
      <c r="P330" s="145"/>
      <c r="Q330" s="145"/>
      <c r="R330" s="145"/>
      <c r="S330" s="145"/>
      <c r="T330" s="145"/>
      <c r="U330" s="145"/>
      <c r="V330" s="145"/>
      <c r="W330" s="156"/>
      <c r="X330" s="156"/>
      <c r="Y330" s="156"/>
      <c r="Z330" s="156"/>
      <c r="AA330" s="156"/>
      <c r="AB330" s="156"/>
      <c r="AC330" s="156"/>
      <c r="AD330" s="156"/>
      <c r="AE330" s="156"/>
      <c r="AF330" s="156"/>
      <c r="AG330" s="156"/>
      <c r="AH330" s="156"/>
      <c r="AI330" s="156"/>
      <c r="AJ330" s="156"/>
      <c r="AK330" s="156"/>
      <c r="AL330" s="156"/>
      <c r="AM330" s="156"/>
      <c r="AN330" s="156"/>
      <c r="AO330" s="156"/>
      <c r="AP330" s="156"/>
      <c r="AQ330" s="156"/>
      <c r="AR330" s="156"/>
      <c r="AS330" s="156"/>
      <c r="AT330" s="156"/>
      <c r="AU330" s="156"/>
      <c r="AV330" s="156"/>
      <c r="AW330" s="156"/>
      <c r="AX330" s="156"/>
      <c r="AY330" s="156"/>
      <c r="AZ330" s="156"/>
      <c r="BA330" s="156"/>
      <c r="BB330" s="156"/>
      <c r="BC330" s="156"/>
      <c r="BD330" s="156"/>
      <c r="BE330" s="156"/>
      <c r="BF330" s="156"/>
      <c r="BG330" s="156"/>
      <c r="BH330" s="156"/>
      <c r="BI330" s="156"/>
      <c r="BJ330" s="156"/>
      <c r="BK330" s="156"/>
      <c r="BL330" s="156"/>
      <c r="BM330" s="156"/>
      <c r="BN330" s="156"/>
      <c r="BO330" s="156"/>
      <c r="BP330" s="156"/>
      <c r="BQ330" s="156"/>
      <c r="BR330" s="156"/>
      <c r="BS330" s="156"/>
      <c r="BT330" s="156"/>
      <c r="BU330" s="156"/>
      <c r="BV330" s="156"/>
      <c r="BW330" s="156"/>
      <c r="BX330" s="156"/>
      <c r="BY330" s="156"/>
      <c r="BZ330" s="156"/>
      <c r="CA330" s="156"/>
      <c r="CB330" s="156"/>
      <c r="CC330" s="156"/>
      <c r="CD330" s="156"/>
      <c r="CE330" s="156"/>
      <c r="CF330" s="156"/>
      <c r="CG330" s="156"/>
      <c r="CH330" s="156"/>
      <c r="CI330" s="156"/>
    </row>
  </sheetData>
  <mergeCells count="175">
    <mergeCell ref="B164:C164"/>
    <mergeCell ref="G173:H173"/>
    <mergeCell ref="G174:H174"/>
    <mergeCell ref="G175:H175"/>
    <mergeCell ref="D164:I164"/>
    <mergeCell ref="D166:I166"/>
    <mergeCell ref="B167:I167"/>
    <mergeCell ref="B168:I168"/>
    <mergeCell ref="B169:I169"/>
    <mergeCell ref="B173:D178"/>
    <mergeCell ref="D71:D72"/>
    <mergeCell ref="E71:E72"/>
    <mergeCell ref="J58:J59"/>
    <mergeCell ref="J71:J72"/>
    <mergeCell ref="I58:I59"/>
    <mergeCell ref="I71:I72"/>
    <mergeCell ref="H27:H28"/>
    <mergeCell ref="B19:J19"/>
    <mergeCell ref="B14:J14"/>
    <mergeCell ref="B15:J15"/>
    <mergeCell ref="B21:J21"/>
    <mergeCell ref="B16:J16"/>
    <mergeCell ref="B17:J17"/>
    <mergeCell ref="D27:D28"/>
    <mergeCell ref="B25:J25"/>
    <mergeCell ref="B2:J2"/>
    <mergeCell ref="B3:J3"/>
    <mergeCell ref="I4:J4"/>
    <mergeCell ref="I5:J5"/>
    <mergeCell ref="F4:H4"/>
    <mergeCell ref="J148:J149"/>
    <mergeCell ref="H120:H121"/>
    <mergeCell ref="F103:G103"/>
    <mergeCell ref="H103:H104"/>
    <mergeCell ref="I120:I121"/>
    <mergeCell ref="B101:J101"/>
    <mergeCell ref="J103:J104"/>
    <mergeCell ref="J120:J121"/>
    <mergeCell ref="E103:E104"/>
    <mergeCell ref="D120:D121"/>
    <mergeCell ref="E58:E59"/>
    <mergeCell ref="F58:G58"/>
    <mergeCell ref="H58:H59"/>
    <mergeCell ref="E81:E82"/>
    <mergeCell ref="F81:G81"/>
    <mergeCell ref="H81:H82"/>
    <mergeCell ref="C27:C28"/>
    <mergeCell ref="F27:G27"/>
    <mergeCell ref="E38:E39"/>
    <mergeCell ref="B4:C4"/>
    <mergeCell ref="B5:C5"/>
    <mergeCell ref="B6:C6"/>
    <mergeCell ref="I6:J6"/>
    <mergeCell ref="F6:H6"/>
    <mergeCell ref="I9:J9"/>
    <mergeCell ref="B7:J7"/>
    <mergeCell ref="C120:C121"/>
    <mergeCell ref="B78:I78"/>
    <mergeCell ref="J38:J39"/>
    <mergeCell ref="B36:J36"/>
    <mergeCell ref="B35:I35"/>
    <mergeCell ref="E27:E28"/>
    <mergeCell ref="B55:I55"/>
    <mergeCell ref="C71:C72"/>
    <mergeCell ref="C38:C39"/>
    <mergeCell ref="D38:D39"/>
    <mergeCell ref="D58:D59"/>
    <mergeCell ref="H71:H72"/>
    <mergeCell ref="B68:I68"/>
    <mergeCell ref="J27:J28"/>
    <mergeCell ref="F5:H5"/>
    <mergeCell ref="B12:J12"/>
    <mergeCell ref="B13:J13"/>
    <mergeCell ref="H148:H149"/>
    <mergeCell ref="I148:I149"/>
    <mergeCell ref="C148:C149"/>
    <mergeCell ref="B146:J146"/>
    <mergeCell ref="B118:J118"/>
    <mergeCell ref="J81:J82"/>
    <mergeCell ref="B158:I158"/>
    <mergeCell ref="B8:J8"/>
    <mergeCell ref="B10:J10"/>
    <mergeCell ref="B18:J18"/>
    <mergeCell ref="B20:I20"/>
    <mergeCell ref="B11:I11"/>
    <mergeCell ref="E120:E121"/>
    <mergeCell ref="D148:D149"/>
    <mergeCell ref="E148:E149"/>
    <mergeCell ref="B145:I145"/>
    <mergeCell ref="I103:I104"/>
    <mergeCell ref="F38:G38"/>
    <mergeCell ref="I27:I28"/>
    <mergeCell ref="H38:H39"/>
    <mergeCell ref="I38:I39"/>
    <mergeCell ref="B56:J56"/>
    <mergeCell ref="F71:G71"/>
    <mergeCell ref="C58:C59"/>
    <mergeCell ref="B69:J69"/>
    <mergeCell ref="E173:E178"/>
    <mergeCell ref="B171:I171"/>
    <mergeCell ref="G176:H176"/>
    <mergeCell ref="G177:H177"/>
    <mergeCell ref="G178:H178"/>
    <mergeCell ref="B183:D188"/>
    <mergeCell ref="E183:E188"/>
    <mergeCell ref="G183:H183"/>
    <mergeCell ref="G184:H184"/>
    <mergeCell ref="G185:H185"/>
    <mergeCell ref="B159:H159"/>
    <mergeCell ref="F120:G120"/>
    <mergeCell ref="B100:I100"/>
    <mergeCell ref="B79:J79"/>
    <mergeCell ref="B117:I117"/>
    <mergeCell ref="C103:C104"/>
    <mergeCell ref="D103:D104"/>
    <mergeCell ref="J157:J158"/>
    <mergeCell ref="B157:I157"/>
    <mergeCell ref="I81:I82"/>
    <mergeCell ref="C81:C82"/>
    <mergeCell ref="D81:D82"/>
    <mergeCell ref="F148:G148"/>
    <mergeCell ref="D179:D180"/>
    <mergeCell ref="G179:H179"/>
    <mergeCell ref="B179:C180"/>
    <mergeCell ref="G188:H188"/>
    <mergeCell ref="G186:H186"/>
    <mergeCell ref="G187:H187"/>
    <mergeCell ref="G194:H194"/>
    <mergeCell ref="G198:H198"/>
    <mergeCell ref="B199:C200"/>
    <mergeCell ref="D199:D200"/>
    <mergeCell ref="G199:H199"/>
    <mergeCell ref="G195:H195"/>
    <mergeCell ref="G196:H196"/>
    <mergeCell ref="G197:H197"/>
    <mergeCell ref="B189:C190"/>
    <mergeCell ref="D189:D190"/>
    <mergeCell ref="G189:H189"/>
    <mergeCell ref="B193:D198"/>
    <mergeCell ref="E193:E198"/>
    <mergeCell ref="G193:H193"/>
    <mergeCell ref="G210:H210"/>
    <mergeCell ref="D211:D212"/>
    <mergeCell ref="G211:H211"/>
    <mergeCell ref="B215:D220"/>
    <mergeCell ref="E215:E220"/>
    <mergeCell ref="G219:H219"/>
    <mergeCell ref="G220:H220"/>
    <mergeCell ref="G215:H215"/>
    <mergeCell ref="G216:H216"/>
    <mergeCell ref="B211:C212"/>
    <mergeCell ref="G218:H218"/>
    <mergeCell ref="G217:H217"/>
    <mergeCell ref="G206:H206"/>
    <mergeCell ref="G207:H207"/>
    <mergeCell ref="B205:D210"/>
    <mergeCell ref="E205:E210"/>
    <mergeCell ref="G209:H209"/>
    <mergeCell ref="B203:I203"/>
    <mergeCell ref="G205:H205"/>
    <mergeCell ref="G208:H208"/>
    <mergeCell ref="G230:H230"/>
    <mergeCell ref="B231:C232"/>
    <mergeCell ref="D231:D232"/>
    <mergeCell ref="G231:H231"/>
    <mergeCell ref="B221:C222"/>
    <mergeCell ref="D221:D222"/>
    <mergeCell ref="G221:H221"/>
    <mergeCell ref="B225:D230"/>
    <mergeCell ref="E225:E230"/>
    <mergeCell ref="G225:H225"/>
    <mergeCell ref="G226:H226"/>
    <mergeCell ref="G227:H227"/>
    <mergeCell ref="G228:H228"/>
    <mergeCell ref="G229:H229"/>
  </mergeCells>
  <phoneticPr fontId="6" type="noConversion"/>
  <dataValidations count="32">
    <dataValidation type="list" allowBlank="1" showInputMessage="1" showErrorMessage="1" sqref="F156">
      <formula1>ProjectDocumentation</formula1>
    </dataValidation>
    <dataValidation type="list" allowBlank="1" showInputMessage="1" showErrorMessage="1" sqref="J32">
      <formula1>$O$2:$O$4</formula1>
    </dataValidation>
    <dataValidation type="list" allowBlank="1" showInputMessage="1" showErrorMessage="1" sqref="J31">
      <formula1>$N$2:$N$3</formula1>
    </dataValidation>
    <dataValidation type="list" allowBlank="1" showInputMessage="1" showErrorMessage="1" sqref="J52">
      <formula1>$AB$2:$AB$3</formula1>
    </dataValidation>
    <dataValidation type="list" allowBlank="1" showInputMessage="1" showErrorMessage="1" sqref="J51">
      <formula1>$AA$2:$AA$3</formula1>
    </dataValidation>
    <dataValidation type="list" allowBlank="1" showInputMessage="1" showErrorMessage="1" sqref="J50">
      <formula1>$Z$2:$Z$3</formula1>
    </dataValidation>
    <dataValidation type="list" allowBlank="1" showInputMessage="1" showErrorMessage="1" sqref="J49">
      <formula1>$Y$2:$Y$6</formula1>
    </dataValidation>
    <dataValidation type="list" allowBlank="1" showInputMessage="1" showErrorMessage="1" sqref="J48">
      <formula1>$X$2:$X$3</formula1>
    </dataValidation>
    <dataValidation type="list" allowBlank="1" showInputMessage="1" showErrorMessage="1" sqref="J47">
      <formula1>$W$2:$W$3</formula1>
    </dataValidation>
    <dataValidation type="list" allowBlank="1" showInputMessage="1" showErrorMessage="1" sqref="J46">
      <formula1>$V$2:$V$5</formula1>
    </dataValidation>
    <dataValidation type="list" allowBlank="1" showInputMessage="1" showErrorMessage="1" sqref="J43">
      <formula1>$S$2:$S$4</formula1>
    </dataValidation>
    <dataValidation type="list" allowBlank="1" showInputMessage="1" showErrorMessage="1" sqref="J65">
      <formula1>$AH$2:$AH$4</formula1>
    </dataValidation>
    <dataValidation type="list" allowBlank="1" showInputMessage="1" showErrorMessage="1" sqref="J75">
      <formula1>$AK$2:$AK$6</formula1>
    </dataValidation>
    <dataValidation type="list" allowBlank="1" showInputMessage="1" showErrorMessage="1" sqref="J74">
      <formula1>$AJ$2:$AJ$5</formula1>
    </dataValidation>
    <dataValidation type="list" allowBlank="1" showInputMessage="1" showErrorMessage="1" sqref="J97">
      <formula1>$AZ$2:$AZ$3</formula1>
    </dataValidation>
    <dataValidation type="list" allowBlank="1" showInputMessage="1" showErrorMessage="1" sqref="J96">
      <formula1>$AY$2:$AY$4</formula1>
    </dataValidation>
    <dataValidation type="list" allowBlank="1" showInputMessage="1" showErrorMessage="1" sqref="J95">
      <formula1>$AX$2:$AX$5</formula1>
    </dataValidation>
    <dataValidation type="list" allowBlank="1" showInputMessage="1" showErrorMessage="1" sqref="J94">
      <formula1>$AW$2:$AW$3</formula1>
    </dataValidation>
    <dataValidation type="list" allowBlank="1" showInputMessage="1" showErrorMessage="1" sqref="J87">
      <formula1>$AP$2:$AP$17</formula1>
    </dataValidation>
    <dataValidation type="list" allowBlank="1" showInputMessage="1" showErrorMessage="1" sqref="J114">
      <formula1>$BJ$2:$BJ$3</formula1>
    </dataValidation>
    <dataValidation type="list" allowBlank="1" showInputMessage="1" showErrorMessage="1" sqref="J113">
      <formula1>$BI$2:$BI$4</formula1>
    </dataValidation>
    <dataValidation type="list" allowBlank="1" showInputMessage="1" showErrorMessage="1" sqref="J112">
      <formula1>$BH$2:$BH$3</formula1>
    </dataValidation>
    <dataValidation type="list" allowBlank="1" showInputMessage="1" showErrorMessage="1" sqref="J111">
      <formula1>$BG$2:$BG$7</formula1>
    </dataValidation>
    <dataValidation type="list" allowBlank="1" showInputMessage="1" showErrorMessage="1" sqref="J110">
      <formula1>$BF$2:$BF$7</formula1>
    </dataValidation>
    <dataValidation type="list" allowBlank="1" showInputMessage="1" showErrorMessage="1" sqref="J109">
      <formula1>$BE$2:$BE$3</formula1>
    </dataValidation>
    <dataValidation type="list" allowBlank="1" showInputMessage="1" showErrorMessage="1" sqref="J108">
      <formula1>$BD$2:$BD$7</formula1>
    </dataValidation>
    <dataValidation type="list" allowBlank="1" showInputMessage="1" showErrorMessage="1" sqref="J142">
      <formula1>$CE$2:$CE$3</formula1>
    </dataValidation>
    <dataValidation type="list" allowBlank="1" showInputMessage="1" showErrorMessage="1" sqref="J130">
      <formula1>$BS$2:$BS$3</formula1>
    </dataValidation>
    <dataValidation type="list" allowBlank="1" showInputMessage="1" showErrorMessage="1" sqref="J128">
      <formula1>$BQ$2:$BQ$3</formula1>
    </dataValidation>
    <dataValidation type="list" allowBlank="1" showInputMessage="1" showErrorMessage="1" sqref="J126">
      <formula1>$BO$2:$BO$3</formula1>
    </dataValidation>
    <dataValidation type="list" allowBlank="1" showInputMessage="1" showErrorMessage="1" sqref="J124">
      <formula1>$BM$2:$BM$3</formula1>
    </dataValidation>
    <dataValidation type="list" allowBlank="1" showInputMessage="1" showErrorMessage="1" sqref="J153">
      <formula1>$CI$2:$CI$3</formula1>
    </dataValidation>
  </dataValidations>
  <printOptions horizontalCentered="1"/>
  <pageMargins left="0.49" right="0.44" top="0.79" bottom="0.49" header="0.36" footer="0.28999999999999998"/>
  <pageSetup scale="45" fitToHeight="8" orientation="portrait" r:id="rId1"/>
  <headerFooter alignWithMargins="0"/>
  <ignoredErrors>
    <ignoredError sqref="B40:B43 B44:B52 B60:B65 B73:B75 B87:B89 B97 B105:B114 B13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C52"/>
  <sheetViews>
    <sheetView showGridLines="0" zoomScale="65" workbookViewId="0">
      <selection activeCell="A12" sqref="A12"/>
    </sheetView>
  </sheetViews>
  <sheetFormatPr defaultRowHeight="15" x14ac:dyDescent="0.25"/>
  <cols>
    <col min="1" max="1" width="17.5703125" customWidth="1"/>
    <col min="2" max="2" width="31.28515625" customWidth="1"/>
    <col min="3" max="3" width="86.5703125" customWidth="1"/>
  </cols>
  <sheetData>
    <row r="1" spans="1:3" ht="15.75" thickBot="1" x14ac:dyDescent="0.3"/>
    <row r="2" spans="1:3" ht="15.75" thickBot="1" x14ac:dyDescent="0.3">
      <c r="A2" s="39" t="s">
        <v>421</v>
      </c>
      <c r="B2" s="40" t="s">
        <v>392</v>
      </c>
      <c r="C2" s="41" t="s">
        <v>391</v>
      </c>
    </row>
    <row r="3" spans="1:3" ht="30" x14ac:dyDescent="0.25">
      <c r="A3" s="383">
        <v>40562</v>
      </c>
      <c r="B3" s="383" t="s">
        <v>393</v>
      </c>
      <c r="C3" s="386" t="s">
        <v>405</v>
      </c>
    </row>
    <row r="4" spans="1:3" ht="30" x14ac:dyDescent="0.25">
      <c r="A4" s="387"/>
      <c r="B4" s="387" t="s">
        <v>393</v>
      </c>
      <c r="C4" s="388" t="s">
        <v>406</v>
      </c>
    </row>
    <row r="5" spans="1:3" ht="30" x14ac:dyDescent="0.25">
      <c r="A5" s="384"/>
      <c r="B5" s="384" t="s">
        <v>394</v>
      </c>
      <c r="C5" s="389" t="s">
        <v>395</v>
      </c>
    </row>
    <row r="6" spans="1:3" ht="30" x14ac:dyDescent="0.25">
      <c r="A6" s="385"/>
      <c r="B6" s="385" t="s">
        <v>407</v>
      </c>
      <c r="C6" s="390" t="s">
        <v>408</v>
      </c>
    </row>
    <row r="7" spans="1:3" x14ac:dyDescent="0.25">
      <c r="A7" s="385"/>
      <c r="B7" s="385" t="s">
        <v>409</v>
      </c>
      <c r="C7" s="391" t="s">
        <v>410</v>
      </c>
    </row>
    <row r="8" spans="1:3" ht="15.75" thickBot="1" x14ac:dyDescent="0.3">
      <c r="A8" s="394"/>
      <c r="B8" s="394" t="s">
        <v>411</v>
      </c>
      <c r="C8" s="395" t="s">
        <v>412</v>
      </c>
    </row>
    <row r="9" spans="1:3" x14ac:dyDescent="0.25">
      <c r="A9" s="396">
        <v>40637</v>
      </c>
      <c r="B9" s="397" t="s">
        <v>394</v>
      </c>
      <c r="C9" s="386" t="s">
        <v>649</v>
      </c>
    </row>
    <row r="10" spans="1:3" x14ac:dyDescent="0.25">
      <c r="A10" s="385"/>
      <c r="B10" s="385" t="s">
        <v>393</v>
      </c>
      <c r="C10" s="392" t="s">
        <v>650</v>
      </c>
    </row>
    <row r="11" spans="1:3" x14ac:dyDescent="0.25">
      <c r="A11" s="385"/>
      <c r="B11" s="393" t="s">
        <v>407</v>
      </c>
      <c r="C11" s="392" t="s">
        <v>649</v>
      </c>
    </row>
    <row r="12" spans="1:3" x14ac:dyDescent="0.25">
      <c r="A12" s="35"/>
      <c r="B12" s="35"/>
      <c r="C12" s="35"/>
    </row>
    <row r="13" spans="1:3" x14ac:dyDescent="0.25">
      <c r="A13" s="35"/>
      <c r="B13" s="35"/>
      <c r="C13" s="35"/>
    </row>
    <row r="14" spans="1:3" x14ac:dyDescent="0.25">
      <c r="A14" s="35"/>
      <c r="B14" s="35"/>
      <c r="C14" s="35"/>
    </row>
    <row r="15" spans="1:3" x14ac:dyDescent="0.25">
      <c r="A15" s="35"/>
      <c r="B15" s="35"/>
      <c r="C15" s="35"/>
    </row>
    <row r="16" spans="1:3" x14ac:dyDescent="0.25">
      <c r="A16" s="35"/>
      <c r="B16" s="35"/>
      <c r="C16" s="35"/>
    </row>
    <row r="17" spans="1:3" x14ac:dyDescent="0.25">
      <c r="A17" s="35"/>
      <c r="B17" s="35"/>
      <c r="C17" s="35"/>
    </row>
    <row r="18" spans="1:3" x14ac:dyDescent="0.25">
      <c r="A18" s="35"/>
      <c r="B18" s="35"/>
      <c r="C18" s="35"/>
    </row>
    <row r="19" spans="1:3" x14ac:dyDescent="0.25">
      <c r="A19" s="35"/>
      <c r="B19" s="35"/>
      <c r="C19" s="35"/>
    </row>
    <row r="20" spans="1:3" x14ac:dyDescent="0.25">
      <c r="A20" s="35"/>
      <c r="B20" s="35"/>
      <c r="C20" s="35"/>
    </row>
    <row r="21" spans="1:3" x14ac:dyDescent="0.25">
      <c r="A21" s="35"/>
      <c r="B21" s="35"/>
      <c r="C21" s="35"/>
    </row>
    <row r="22" spans="1:3" x14ac:dyDescent="0.25">
      <c r="A22" s="35"/>
      <c r="B22" s="35"/>
      <c r="C22" s="35"/>
    </row>
    <row r="23" spans="1:3" x14ac:dyDescent="0.25">
      <c r="A23" s="35"/>
      <c r="B23" s="35"/>
      <c r="C23" s="35"/>
    </row>
    <row r="24" spans="1:3" x14ac:dyDescent="0.25">
      <c r="A24" s="35"/>
      <c r="B24" s="35"/>
      <c r="C24" s="35"/>
    </row>
    <row r="25" spans="1:3" x14ac:dyDescent="0.25">
      <c r="A25" s="35"/>
      <c r="B25" s="35"/>
      <c r="C25" s="35"/>
    </row>
    <row r="26" spans="1:3" x14ac:dyDescent="0.25">
      <c r="A26" s="35"/>
      <c r="B26" s="35"/>
      <c r="C26" s="35"/>
    </row>
    <row r="27" spans="1:3" x14ac:dyDescent="0.25">
      <c r="A27" s="35"/>
      <c r="B27" s="35"/>
      <c r="C27" s="35"/>
    </row>
    <row r="28" spans="1:3" x14ac:dyDescent="0.25">
      <c r="A28" s="35"/>
      <c r="B28" s="35"/>
      <c r="C28" s="35"/>
    </row>
    <row r="29" spans="1:3" x14ac:dyDescent="0.25">
      <c r="A29" s="35"/>
      <c r="B29" s="35"/>
      <c r="C29" s="35"/>
    </row>
    <row r="30" spans="1:3" x14ac:dyDescent="0.25">
      <c r="A30" s="35"/>
      <c r="B30" s="35"/>
      <c r="C30" s="35"/>
    </row>
    <row r="31" spans="1:3" x14ac:dyDescent="0.25">
      <c r="A31" s="35"/>
      <c r="B31" s="35"/>
      <c r="C31" s="35"/>
    </row>
    <row r="32" spans="1:3" x14ac:dyDescent="0.25">
      <c r="A32" s="35"/>
      <c r="B32" s="35"/>
      <c r="C32" s="35"/>
    </row>
    <row r="33" spans="1:3" x14ac:dyDescent="0.25">
      <c r="A33" s="35"/>
      <c r="B33" s="35"/>
      <c r="C33" s="35"/>
    </row>
    <row r="34" spans="1:3" x14ac:dyDescent="0.25">
      <c r="A34" s="35"/>
      <c r="B34" s="35"/>
      <c r="C34" s="35"/>
    </row>
    <row r="35" spans="1:3" x14ac:dyDescent="0.25">
      <c r="A35" s="35"/>
      <c r="B35" s="35"/>
      <c r="C35" s="35"/>
    </row>
    <row r="36" spans="1:3" x14ac:dyDescent="0.25">
      <c r="A36" s="35"/>
      <c r="B36" s="35"/>
      <c r="C36" s="35"/>
    </row>
    <row r="37" spans="1:3" x14ac:dyDescent="0.25">
      <c r="A37" s="35"/>
      <c r="B37" s="35"/>
      <c r="C37" s="35"/>
    </row>
    <row r="38" spans="1:3" x14ac:dyDescent="0.25">
      <c r="A38" s="35"/>
      <c r="B38" s="35"/>
      <c r="C38" s="35"/>
    </row>
    <row r="39" spans="1:3" x14ac:dyDescent="0.25">
      <c r="A39" s="35"/>
      <c r="B39" s="35"/>
      <c r="C39" s="35"/>
    </row>
    <row r="40" spans="1:3" x14ac:dyDescent="0.25">
      <c r="A40" s="35"/>
      <c r="B40" s="35"/>
      <c r="C40" s="35"/>
    </row>
    <row r="41" spans="1:3" x14ac:dyDescent="0.25">
      <c r="A41" s="35"/>
      <c r="B41" s="35"/>
      <c r="C41" s="35"/>
    </row>
    <row r="42" spans="1:3" x14ac:dyDescent="0.25">
      <c r="A42" s="35"/>
      <c r="B42" s="35"/>
      <c r="C42" s="35"/>
    </row>
    <row r="43" spans="1:3" x14ac:dyDescent="0.25">
      <c r="A43" s="35"/>
      <c r="B43" s="35"/>
      <c r="C43" s="35"/>
    </row>
    <row r="44" spans="1:3" x14ac:dyDescent="0.25">
      <c r="A44" s="35"/>
      <c r="B44" s="35"/>
      <c r="C44" s="35"/>
    </row>
    <row r="45" spans="1:3" x14ac:dyDescent="0.25">
      <c r="A45" s="35"/>
      <c r="B45" s="35"/>
      <c r="C45" s="35"/>
    </row>
    <row r="46" spans="1:3" x14ac:dyDescent="0.25">
      <c r="A46" s="35"/>
      <c r="B46" s="35"/>
      <c r="C46" s="35"/>
    </row>
    <row r="47" spans="1:3" x14ac:dyDescent="0.25">
      <c r="A47" s="35"/>
      <c r="B47" s="35"/>
      <c r="C47" s="35"/>
    </row>
    <row r="48" spans="1:3" x14ac:dyDescent="0.25">
      <c r="A48" s="35"/>
      <c r="B48" s="35"/>
      <c r="C48" s="35"/>
    </row>
    <row r="49" spans="1:3" x14ac:dyDescent="0.25">
      <c r="A49" s="35"/>
      <c r="B49" s="35"/>
      <c r="C49" s="35"/>
    </row>
    <row r="50" spans="1:3" x14ac:dyDescent="0.25">
      <c r="A50" s="35"/>
      <c r="B50" s="35"/>
      <c r="C50" s="35"/>
    </row>
    <row r="51" spans="1:3" x14ac:dyDescent="0.25">
      <c r="A51" s="35"/>
      <c r="B51" s="35"/>
      <c r="C51" s="35"/>
    </row>
    <row r="52" spans="1:3" x14ac:dyDescent="0.25">
      <c r="A52" s="35"/>
      <c r="B52" s="35"/>
      <c r="C52" s="35"/>
    </row>
  </sheetData>
  <sheetProtection password="D332" sheet="1"/>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96</vt:i4>
      </vt:variant>
    </vt:vector>
  </HeadingPairs>
  <TitlesOfParts>
    <vt:vector size="103" baseType="lpstr">
      <vt:lpstr>INSTRUCTIONS</vt:lpstr>
      <vt:lpstr>PROJECT OVERVIEW</vt:lpstr>
      <vt:lpstr>LOCKED</vt:lpstr>
      <vt:lpstr>INTENDED METHODS</vt:lpstr>
      <vt:lpstr>COST DEVELOPMENT</vt:lpstr>
      <vt:lpstr>COMPLIANCE REPORT</vt:lpstr>
      <vt:lpstr>REVISIONS</vt:lpstr>
      <vt:lpstr>_GDP1</vt:lpstr>
      <vt:lpstr>Advanced_Water_Conserving_Appliances_and_Fixtures</vt:lpstr>
      <vt:lpstr>appliances</vt:lpstr>
      <vt:lpstr>bathfans</vt:lpstr>
      <vt:lpstr>carpet</vt:lpstr>
      <vt:lpstr>champion</vt:lpstr>
      <vt:lpstr>champion2</vt:lpstr>
      <vt:lpstr>combustion</vt:lpstr>
      <vt:lpstr>critical</vt:lpstr>
      <vt:lpstr>criticalarea</vt:lpstr>
      <vt:lpstr>density</vt:lpstr>
      <vt:lpstr>density1</vt:lpstr>
      <vt:lpstr>density2</vt:lpstr>
      <vt:lpstr>density3</vt:lpstr>
      <vt:lpstr>directivetype</vt:lpstr>
      <vt:lpstr>directivetype2</vt:lpstr>
      <vt:lpstr>drainage</vt:lpstr>
      <vt:lpstr>dryers</vt:lpstr>
      <vt:lpstr>Efficiency</vt:lpstr>
      <vt:lpstr>efficiency1</vt:lpstr>
      <vt:lpstr>efficiency2</vt:lpstr>
      <vt:lpstr>efficiencyrehab</vt:lpstr>
      <vt:lpstr>erosion</vt:lpstr>
      <vt:lpstr>existing</vt:lpstr>
      <vt:lpstr>existing1</vt:lpstr>
      <vt:lpstr>existingdev</vt:lpstr>
      <vt:lpstr>exteriorlighting</vt:lpstr>
      <vt:lpstr>fixtures2</vt:lpstr>
      <vt:lpstr>fixtures3</vt:lpstr>
      <vt:lpstr>fixturesnew</vt:lpstr>
      <vt:lpstr>fixturesnew1</vt:lpstr>
      <vt:lpstr>fixturesrehab</vt:lpstr>
      <vt:lpstr>fixturesrehab1</vt:lpstr>
      <vt:lpstr>floors</vt:lpstr>
      <vt:lpstr>garages</vt:lpstr>
      <vt:lpstr>GDP</vt:lpstr>
      <vt:lpstr>grayfield</vt:lpstr>
      <vt:lpstr>grayfield1</vt:lpstr>
      <vt:lpstr>grid</vt:lpstr>
      <vt:lpstr>hvac</vt:lpstr>
      <vt:lpstr>hwh</vt:lpstr>
      <vt:lpstr>interiorlighting</vt:lpstr>
      <vt:lpstr>irrigation</vt:lpstr>
      <vt:lpstr>kitchenfans</vt:lpstr>
      <vt:lpstr>kitchenfans2</vt:lpstr>
      <vt:lpstr>lead</vt:lpstr>
      <vt:lpstr>maintance</vt:lpstr>
      <vt:lpstr>maintenance</vt:lpstr>
      <vt:lpstr>maintenance1</vt:lpstr>
      <vt:lpstr>meters</vt:lpstr>
      <vt:lpstr>occupants</vt:lpstr>
      <vt:lpstr>orientation</vt:lpstr>
      <vt:lpstr>paint</vt:lpstr>
      <vt:lpstr>parking</vt:lpstr>
      <vt:lpstr>paving2</vt:lpstr>
      <vt:lpstr>pests</vt:lpstr>
      <vt:lpstr>plantings</vt:lpstr>
      <vt:lpstr>plantlist</vt:lpstr>
      <vt:lpstr>'COMPLIANCE REPORT'!Print_Area</vt:lpstr>
      <vt:lpstr>'COST DEVELOPMENT'!Print_Area</vt:lpstr>
      <vt:lpstr>'INTENDED METHODS'!Print_Area</vt:lpstr>
      <vt:lpstr>'PROJECT OVERVIEW'!Print_Area</vt:lpstr>
      <vt:lpstr>pvready</vt:lpstr>
      <vt:lpstr>radon</vt:lpstr>
      <vt:lpstr>recycle</vt:lpstr>
      <vt:lpstr>remediation</vt:lpstr>
      <vt:lpstr>remediation1</vt:lpstr>
      <vt:lpstr>renewable</vt:lpstr>
      <vt:lpstr>roof</vt:lpstr>
      <vt:lpstr>sealants</vt:lpstr>
      <vt:lpstr>services</vt:lpstr>
      <vt:lpstr>services2</vt:lpstr>
      <vt:lpstr>services3</vt:lpstr>
      <vt:lpstr>smoking</vt:lpstr>
      <vt:lpstr>solar</vt:lpstr>
      <vt:lpstr>Solarorientation</vt:lpstr>
      <vt:lpstr>stormdrains</vt:lpstr>
      <vt:lpstr>stormdrains1</vt:lpstr>
      <vt:lpstr>surfaces</vt:lpstr>
      <vt:lpstr>surfacewater</vt:lpstr>
      <vt:lpstr>surfacewater1</vt:lpstr>
      <vt:lpstr>transit</vt:lpstr>
      <vt:lpstr>transit2</vt:lpstr>
      <vt:lpstr>transit3</vt:lpstr>
      <vt:lpstr>tubs</vt:lpstr>
      <vt:lpstr>urea</vt:lpstr>
      <vt:lpstr>urea2</vt:lpstr>
      <vt:lpstr>vaporbarrier</vt:lpstr>
      <vt:lpstr>ventilation</vt:lpstr>
      <vt:lpstr>ventilation2</vt:lpstr>
      <vt:lpstr>walkthrough</vt:lpstr>
      <vt:lpstr>walkways</vt:lpstr>
      <vt:lpstr>walkways1</vt:lpstr>
      <vt:lpstr>walkways2</vt:lpstr>
      <vt:lpstr>waste</vt:lpstr>
      <vt:lpstr>wood</vt:lpstr>
    </vt:vector>
  </TitlesOfParts>
  <Company>Enterprise Community Partners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Enterprise Green Communities Project Overview Worksheet</dc:title>
  <dc:subject>Enterprise Green Communities Project Overview Worksheet</dc:subject>
  <dc:creator>Enterprise Green Communities</dc:creator>
  <dc:description>green housing, green communities certification</dc:description>
  <cp:lastModifiedBy>Gooden, Lori</cp:lastModifiedBy>
  <cp:lastPrinted>2013-02-11T15:36:53Z</cp:lastPrinted>
  <dcterms:created xsi:type="dcterms:W3CDTF">2009-01-23T16:23:59Z</dcterms:created>
  <dcterms:modified xsi:type="dcterms:W3CDTF">2016-03-09T20:38:58Z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1703017567</vt:i4>
  </property>
  <property fmtid="{D5CDD505-2E9C-101B-9397-08002B2CF9AE}" pid="4" name="_EmailSubject">
    <vt:lpwstr>Invisible Link to Certification Workbook</vt:lpwstr>
  </property>
  <property fmtid="{D5CDD505-2E9C-101B-9397-08002B2CF9AE}" pid="5" name="_AuthorEmail">
    <vt:lpwstr>jowens@enterprisecommunity.org</vt:lpwstr>
  </property>
  <property fmtid="{D5CDD505-2E9C-101B-9397-08002B2CF9AE}" pid="6" name="_AuthorEmailDisplayName">
    <vt:lpwstr>Owens, Josh</vt:lpwstr>
  </property>
  <property fmtid="{D5CDD505-2E9C-101B-9397-08002B2CF9AE}" pid="7" name="_PreviousAdHocReviewCycleID">
    <vt:i4>1515987426</vt:i4>
  </property>
  <property fmtid="{D5CDD505-2E9C-101B-9397-08002B2CF9AE}" pid="8" name="_ReviewingToolsShownOnce">
    <vt:lpwstr/>
  </property>
</Properties>
</file>